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36" yWindow="552" windowWidth="18876" windowHeight="10260" activeTab="1"/>
  </bookViews>
  <sheets>
    <sheet name="2543_Kategorie mini" sheetId="1" r:id="rId1"/>
    <sheet name="2544_Zakyne I" sheetId="2" r:id="rId2"/>
    <sheet name="2545_Zakyne II" sheetId="3" r:id="rId3"/>
  </sheets>
  <calcPr calcId="145621"/>
</workbook>
</file>

<file path=xl/calcChain.xml><?xml version="1.0" encoding="utf-8"?>
<calcChain xmlns="http://schemas.openxmlformats.org/spreadsheetml/2006/main">
  <c r="I22" i="2" l="1"/>
  <c r="R22" i="2" s="1"/>
  <c r="M22" i="2"/>
  <c r="Q22" i="2"/>
  <c r="I23" i="2"/>
  <c r="R23" i="2" s="1"/>
  <c r="M23" i="2"/>
  <c r="Q23" i="2"/>
  <c r="I24" i="2"/>
  <c r="R24" i="2" s="1"/>
  <c r="M24" i="2"/>
  <c r="Q24" i="2"/>
  <c r="I25" i="2"/>
  <c r="R25" i="2" s="1"/>
  <c r="M25" i="2"/>
  <c r="Q25" i="2"/>
  <c r="I26" i="2"/>
  <c r="R26" i="2" s="1"/>
  <c r="M26" i="2"/>
  <c r="Q26" i="2"/>
  <c r="I27" i="2"/>
  <c r="R27" i="2" s="1"/>
  <c r="M27" i="2"/>
  <c r="Q27" i="2"/>
  <c r="I28" i="2"/>
  <c r="R28" i="2" s="1"/>
  <c r="M28" i="2"/>
  <c r="Q28" i="2"/>
  <c r="I29" i="2"/>
  <c r="R29" i="2" s="1"/>
  <c r="M29" i="2"/>
  <c r="Q29" i="2"/>
  <c r="I30" i="2"/>
  <c r="R30" i="2" s="1"/>
  <c r="M30" i="2"/>
  <c r="Q30" i="2"/>
  <c r="I31" i="2"/>
  <c r="R31" i="2" s="1"/>
  <c r="M31" i="2"/>
  <c r="Q31" i="2"/>
  <c r="I32" i="2"/>
  <c r="R32" i="2" s="1"/>
  <c r="M32" i="2"/>
  <c r="Q32" i="2"/>
  <c r="I33" i="2"/>
  <c r="R33" i="2" s="1"/>
  <c r="M33" i="2"/>
  <c r="Q33" i="2"/>
  <c r="I34" i="2"/>
  <c r="R34" i="2" s="1"/>
  <c r="M34" i="2"/>
  <c r="Q34" i="2"/>
  <c r="I35" i="2"/>
  <c r="R35" i="2" s="1"/>
  <c r="M35" i="2"/>
  <c r="Q35" i="2"/>
  <c r="I36" i="2"/>
  <c r="R36" i="2" s="1"/>
  <c r="M36" i="2"/>
  <c r="Q36" i="2"/>
  <c r="I37" i="2"/>
  <c r="R37" i="2" s="1"/>
  <c r="M37" i="2"/>
  <c r="Q37" i="2"/>
  <c r="I38" i="2"/>
  <c r="R38" i="2" s="1"/>
  <c r="M38" i="2"/>
  <c r="Q38" i="2"/>
  <c r="I39" i="2"/>
  <c r="R39" i="2" s="1"/>
  <c r="M39" i="2"/>
  <c r="Q39" i="2"/>
  <c r="I40" i="2"/>
  <c r="R40" i="2" s="1"/>
  <c r="M40" i="2"/>
  <c r="Q40" i="2"/>
  <c r="I41" i="2"/>
  <c r="R41" i="2" s="1"/>
  <c r="M41" i="2"/>
  <c r="Q41" i="2"/>
  <c r="I42" i="2"/>
  <c r="R42" i="2" s="1"/>
  <c r="M42" i="2"/>
  <c r="Q42" i="2"/>
  <c r="I24" i="3" l="1"/>
  <c r="M24" i="3"/>
  <c r="Q24" i="3"/>
  <c r="U24" i="3"/>
  <c r="V24" i="3" l="1"/>
  <c r="Q13" i="2"/>
  <c r="M13" i="2"/>
  <c r="I13" i="2"/>
  <c r="Q8" i="2"/>
  <c r="M8" i="2"/>
  <c r="I8" i="2"/>
  <c r="Q17" i="2"/>
  <c r="M17" i="2"/>
  <c r="I17" i="2"/>
  <c r="Q10" i="2"/>
  <c r="M10" i="2"/>
  <c r="I10" i="2"/>
  <c r="Q18" i="2"/>
  <c r="M18" i="2"/>
  <c r="I18" i="2"/>
  <c r="Q15" i="2"/>
  <c r="M15" i="2"/>
  <c r="I15" i="2"/>
  <c r="Q6" i="2"/>
  <c r="M6" i="2"/>
  <c r="I6" i="2"/>
  <c r="Q7" i="2"/>
  <c r="M7" i="2"/>
  <c r="I7" i="2"/>
  <c r="Q9" i="2"/>
  <c r="M9" i="2"/>
  <c r="I9" i="2"/>
  <c r="Q16" i="2"/>
  <c r="M16" i="2"/>
  <c r="I16" i="2"/>
  <c r="Q12" i="2"/>
  <c r="M12" i="2"/>
  <c r="I12" i="2"/>
  <c r="Q14" i="2"/>
  <c r="M14" i="2"/>
  <c r="I14" i="2"/>
  <c r="Q11" i="2"/>
  <c r="M11" i="2"/>
  <c r="I11" i="2"/>
  <c r="Q9" i="1"/>
  <c r="M9" i="1"/>
  <c r="I9" i="1"/>
  <c r="Q10" i="1"/>
  <c r="M10" i="1"/>
  <c r="I10" i="1"/>
  <c r="Q7" i="1"/>
  <c r="M7" i="1"/>
  <c r="I7" i="1"/>
  <c r="Q8" i="1"/>
  <c r="M8" i="1"/>
  <c r="I8" i="1"/>
  <c r="Q11" i="1"/>
  <c r="M11" i="1"/>
  <c r="I11" i="1"/>
  <c r="I18" i="3"/>
  <c r="M18" i="3"/>
  <c r="Q18" i="3"/>
  <c r="U18" i="3"/>
  <c r="I22" i="3"/>
  <c r="M22" i="3"/>
  <c r="Q22" i="3"/>
  <c r="U22" i="3"/>
  <c r="I19" i="3"/>
  <c r="M19" i="3"/>
  <c r="Q19" i="3"/>
  <c r="U19" i="3"/>
  <c r="I16" i="3"/>
  <c r="M16" i="3"/>
  <c r="Q16" i="3"/>
  <c r="U16" i="3"/>
  <c r="R16" i="2" l="1"/>
  <c r="R14" i="2"/>
  <c r="R10" i="1"/>
  <c r="R15" i="2"/>
  <c r="R7" i="2"/>
  <c r="R10" i="2"/>
  <c r="R11" i="1"/>
  <c r="R9" i="1"/>
  <c r="R13" i="2"/>
  <c r="V18" i="3"/>
  <c r="R12" i="2"/>
  <c r="R6" i="2"/>
  <c r="R17" i="2"/>
  <c r="R11" i="2"/>
  <c r="R9" i="2"/>
  <c r="R18" i="2"/>
  <c r="R8" i="2"/>
  <c r="V16" i="3"/>
  <c r="R7" i="1"/>
  <c r="R8" i="1"/>
  <c r="V22" i="3"/>
  <c r="V19" i="3"/>
  <c r="U17" i="3"/>
  <c r="Q17" i="3"/>
  <c r="M17" i="3"/>
  <c r="I17" i="3"/>
  <c r="U13" i="3"/>
  <c r="Q13" i="3"/>
  <c r="M13" i="3"/>
  <c r="I13" i="3"/>
  <c r="U12" i="3"/>
  <c r="Q12" i="3"/>
  <c r="M12" i="3"/>
  <c r="I12" i="3"/>
  <c r="U9" i="3"/>
  <c r="Q9" i="3"/>
  <c r="M9" i="3"/>
  <c r="I9" i="3"/>
  <c r="U10" i="3"/>
  <c r="Q10" i="3"/>
  <c r="M10" i="3"/>
  <c r="I10" i="3"/>
  <c r="U20" i="3"/>
  <c r="Q20" i="3"/>
  <c r="M20" i="3"/>
  <c r="I20" i="3"/>
  <c r="U23" i="3"/>
  <c r="Q23" i="3"/>
  <c r="M23" i="3"/>
  <c r="I23" i="3"/>
  <c r="U11" i="3"/>
  <c r="Q11" i="3"/>
  <c r="M11" i="3"/>
  <c r="I11" i="3"/>
  <c r="U14" i="3"/>
  <c r="Q14" i="3"/>
  <c r="M14" i="3"/>
  <c r="I14" i="3"/>
  <c r="U8" i="3"/>
  <c r="Q8" i="3"/>
  <c r="M8" i="3"/>
  <c r="I8" i="3"/>
  <c r="U7" i="3"/>
  <c r="Q7" i="3"/>
  <c r="M7" i="3"/>
  <c r="I7" i="3"/>
  <c r="U25" i="3"/>
  <c r="Q25" i="3"/>
  <c r="M25" i="3"/>
  <c r="I25" i="3"/>
  <c r="U21" i="3"/>
  <c r="Q21" i="3"/>
  <c r="M21" i="3"/>
  <c r="I21" i="3"/>
  <c r="U15" i="3"/>
  <c r="Q15" i="3"/>
  <c r="M15" i="3"/>
  <c r="I15" i="3"/>
  <c r="V11" i="3" l="1"/>
  <c r="V20" i="3"/>
  <c r="V21" i="3"/>
  <c r="V8" i="3"/>
  <c r="V12" i="3"/>
  <c r="V15" i="3"/>
  <c r="V7" i="3"/>
  <c r="V25" i="3"/>
  <c r="V14" i="3"/>
  <c r="V23" i="3"/>
  <c r="V9" i="3"/>
  <c r="V10" i="3"/>
  <c r="V13" i="3"/>
  <c r="V17" i="3"/>
</calcChain>
</file>

<file path=xl/sharedStrings.xml><?xml version="1.0" encoding="utf-8"?>
<sst xmlns="http://schemas.openxmlformats.org/spreadsheetml/2006/main" count="239" uniqueCount="88">
  <si>
    <t>SGŽ Závod mini žákyň Brno</t>
  </si>
  <si>
    <t>10.11.2018</t>
  </si>
  <si>
    <t>Kategorie mini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</si>
  <si>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</si>
  <si>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</si>
  <si>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</si>
  <si>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</si>
  <si>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</si>
  <si>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</si>
  <si>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</si>
  <si>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</si>
  <si>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</si>
  <si>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</si>
  <si>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</si>
  <si>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</si>
  <si>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Jelínková Gabriela</t>
  </si>
  <si>
    <t>TJ Sokol Moravský Krumlov</t>
  </si>
  <si>
    <t>Žákyně I</t>
  </si>
  <si>
    <t>Hrazdilová Tereza</t>
  </si>
  <si>
    <t>T.J. Sokol Brno I</t>
  </si>
  <si>
    <t>Blašková</t>
  </si>
  <si>
    <t>Kohoutková Eliška</t>
  </si>
  <si>
    <t>Dosedělová Jolana</t>
  </si>
  <si>
    <t>Vítková Sára</t>
  </si>
  <si>
    <t>Brýdlová Eliška</t>
  </si>
  <si>
    <t>Čepil Alexandra</t>
  </si>
  <si>
    <t>Sobolová Sára</t>
  </si>
  <si>
    <t>Kafková Barbora</t>
  </si>
  <si>
    <t>Meixnerová Stella</t>
  </si>
  <si>
    <t>Koukalová Klára</t>
  </si>
  <si>
    <t>Věchetová Stella</t>
  </si>
  <si>
    <t>Al-Shammri Zainab</t>
  </si>
  <si>
    <t>Hejtmanová Zuzana</t>
  </si>
  <si>
    <t>Chládková Karolína</t>
  </si>
  <si>
    <t>Dufková, Barešová</t>
  </si>
  <si>
    <t>Látalová Ema</t>
  </si>
  <si>
    <t>Slezáková Agáta</t>
  </si>
  <si>
    <t>Zemanová Nina</t>
  </si>
  <si>
    <t>Dufková</t>
  </si>
  <si>
    <t>Janáková Lili</t>
  </si>
  <si>
    <t>Kašparová Nikola</t>
  </si>
  <si>
    <t>Čejková Kristýna</t>
  </si>
  <si>
    <t>Doubková, Sochorová</t>
  </si>
  <si>
    <t>Punčochářová Sabina</t>
  </si>
  <si>
    <t>Sobolová Natálie</t>
  </si>
  <si>
    <t>Sochorová Barbora</t>
  </si>
  <si>
    <t>Hermanová Elisa</t>
  </si>
  <si>
    <t>Konradová Amálie</t>
  </si>
  <si>
    <t>Smíšovská Adéla</t>
  </si>
  <si>
    <t>Žákyně II</t>
  </si>
  <si>
    <t>Havlíčková Natálie</t>
  </si>
  <si>
    <t>Rekhem Miriam</t>
  </si>
  <si>
    <t>Malá Nicole</t>
  </si>
  <si>
    <t>Částková Michaela</t>
  </si>
  <si>
    <t>Blatecká, Barešová</t>
  </si>
  <si>
    <t>Karásková Karolína</t>
  </si>
  <si>
    <t>Olivová Elizabeth</t>
  </si>
  <si>
    <t>Poulíková Marie</t>
  </si>
  <si>
    <t>Blatecká,Barešová</t>
  </si>
  <si>
    <t>Zajíčková Sára</t>
  </si>
  <si>
    <t>Pokorná Anežka</t>
  </si>
  <si>
    <t>Slintáková Sabina</t>
  </si>
  <si>
    <t>Cikánková Markéta</t>
  </si>
  <si>
    <t>Svobodová Sally</t>
  </si>
  <si>
    <t>Veselá Johana</t>
  </si>
  <si>
    <t>Šedrlová Lenka</t>
  </si>
  <si>
    <t>Benešová a kol.</t>
  </si>
  <si>
    <t>Kavačová Sára</t>
  </si>
  <si>
    <t>Povolná Eva</t>
  </si>
  <si>
    <t>Štursová Rosali</t>
  </si>
  <si>
    <t>Václavíková Alexandra</t>
  </si>
  <si>
    <t>Králová Sára</t>
  </si>
  <si>
    <t>Králová Sofie</t>
  </si>
  <si>
    <t>Horáková Nela</t>
  </si>
  <si>
    <t>KSG Mor. Slavia Brno</t>
  </si>
  <si>
    <t>Kostková Michaela</t>
  </si>
  <si>
    <t>Huláková Eva</t>
  </si>
  <si>
    <t>Geryková Vendula</t>
  </si>
  <si>
    <t>Hubáčková Laura</t>
  </si>
  <si>
    <t>Zdráhalová Hana</t>
  </si>
  <si>
    <t>Grůzová Andrea</t>
  </si>
  <si>
    <t>Pánková, Václavíková</t>
  </si>
  <si>
    <t xml:space="preserve">Najdekrová Julie </t>
  </si>
  <si>
    <t>Jahůdková Nela</t>
  </si>
  <si>
    <t xml:space="preserve">Pelikánová Sára </t>
  </si>
  <si>
    <t xml:space="preserve">Paarová Kateřina </t>
  </si>
  <si>
    <t>Pánková</t>
  </si>
  <si>
    <t>SGŽ Závod mini žákyň Brno - 10.11.2018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</si>
</sst>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000000"/>
      <name val="Times New Roman"/>
      <family val="1"/>
      <charset val="238"/>
    </font>
    <font>
      <sz val="4"/>
      <color rgb="FF000000"/>
      <name val="Calibri"/>
      <family val="2"/>
      <charset val="238"/>
    </font>
    <font>
      <b/>
      <sz val="4"/>
      <color rgb="FF000000"/>
      <name val="Calibri"/>
      <family val="2"/>
      <charset val="238"/>
    </font>
    <font>
      <sz val="4"/>
      <color rgb="FF000000"/>
      <name val="Times New Roman"/>
      <family val="1"/>
      <charset val="238"/>
    </font>
    <font>
      <sz val="5"/>
      <color rgb="FF000000"/>
      <name val="Calibri"/>
      <family val="2"/>
      <charset val="238"/>
    </font>
    <font>
      <b/>
      <sz val="5"/>
      <color rgb="FF000000"/>
      <name val="Calibri"/>
      <family val="2"/>
      <charset val="238"/>
    </font>
    <font>
      <sz val="5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0" fontId="0" fillId="4" borderId="1" xfId="0" applyFill="1" applyBorder="1"/>
    <xf numFmtId="0" fontId="0" fillId="4" borderId="3" xfId="0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2" fillId="5" borderId="6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0" fillId="4" borderId="9" xfId="0" applyFill="1" applyBorder="1"/>
    <xf numFmtId="0" fontId="2" fillId="5" borderId="10" xfId="0" applyFont="1" applyFill="1" applyBorder="1"/>
    <xf numFmtId="0" fontId="3" fillId="0" borderId="11" xfId="0" applyFont="1" applyBorder="1"/>
    <xf numFmtId="0" fontId="3" fillId="0" borderId="10" xfId="0" applyFont="1" applyBorder="1"/>
    <xf numFmtId="0" fontId="5" fillId="4" borderId="9" xfId="0" applyFont="1" applyFill="1" applyBorder="1" applyAlignment="1">
      <alignment horizontal="center"/>
    </xf>
    <xf numFmtId="0" fontId="5" fillId="4" borderId="2" xfId="0" applyFont="1" applyFill="1" applyBorder="1"/>
    <xf numFmtId="0" fontId="5" fillId="4" borderId="9" xfId="0" applyFont="1" applyFill="1" applyBorder="1"/>
    <xf numFmtId="0" fontId="6" fillId="5" borderId="10" xfId="0" applyFont="1" applyFill="1" applyBorder="1" applyAlignment="1">
      <alignment horizontal="center"/>
    </xf>
    <xf numFmtId="0" fontId="6" fillId="5" borderId="7" xfId="0" applyFont="1" applyFill="1" applyBorder="1"/>
    <xf numFmtId="0" fontId="6" fillId="5" borderId="10" xfId="0" applyFont="1" applyFill="1" applyBorder="1"/>
    <xf numFmtId="0" fontId="7" fillId="0" borderId="11" xfId="0" applyFont="1" applyBorder="1" applyAlignment="1">
      <alignment horizontal="center"/>
    </xf>
    <xf numFmtId="0" fontId="7" fillId="0" borderId="0" xfId="0" applyFont="1" applyBorder="1"/>
    <xf numFmtId="0" fontId="7" fillId="0" borderId="11" xfId="0" applyFont="1" applyBorder="1"/>
    <xf numFmtId="0" fontId="7" fillId="0" borderId="10" xfId="0" applyFont="1" applyBorder="1" applyAlignment="1">
      <alignment horizontal="center"/>
    </xf>
    <xf numFmtId="0" fontId="7" fillId="0" borderId="7" xfId="0" applyFont="1" applyBorder="1"/>
    <xf numFmtId="0" fontId="7" fillId="0" borderId="10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6" fillId="2" borderId="9" xfId="0" applyFont="1" applyFill="1" applyBorder="1" applyAlignment="1">
      <alignment horizontal="center"/>
    </xf>
    <xf numFmtId="0" fontId="6" fillId="2" borderId="9" xfId="0" applyFont="1" applyFill="1" applyBorder="1"/>
    <xf numFmtId="0" fontId="6" fillId="2" borderId="2" xfId="0" applyFont="1" applyFill="1" applyBorder="1"/>
    <xf numFmtId="0" fontId="8" fillId="0" borderId="0" xfId="0" applyFont="1" applyAlignment="1">
      <alignment horizontal="center"/>
    </xf>
    <xf numFmtId="0" fontId="9" fillId="5" borderId="7" xfId="0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0" fontId="11" fillId="0" borderId="0" xfId="0" applyFont="1"/>
    <xf numFmtId="0" fontId="12" fillId="5" borderId="7" xfId="0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0" fontId="2" fillId="5" borderId="4" xfId="0" applyFont="1" applyFill="1" applyBorder="1"/>
    <xf numFmtId="0" fontId="6" fillId="5" borderId="11" xfId="0" applyFont="1" applyFill="1" applyBorder="1" applyAlignment="1">
      <alignment horizontal="center"/>
    </xf>
    <xf numFmtId="0" fontId="6" fillId="5" borderId="0" xfId="0" applyFont="1" applyFill="1" applyBorder="1"/>
    <xf numFmtId="0" fontId="6" fillId="5" borderId="11" xfId="0" applyFont="1" applyFill="1" applyBorder="1"/>
    <xf numFmtId="0" fontId="2" fillId="5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3" fillId="0" borderId="1" xfId="0" applyFont="1" applyBorder="1"/>
    <xf numFmtId="0" fontId="7" fillId="0" borderId="9" xfId="0" applyFont="1" applyBorder="1" applyAlignment="1">
      <alignment horizontal="center"/>
    </xf>
    <xf numFmtId="0" fontId="7" fillId="0" borderId="2" xfId="0" applyFont="1" applyBorder="1"/>
    <xf numFmtId="0" fontId="7" fillId="0" borderId="9" xfId="0" applyFont="1" applyBorder="1"/>
    <xf numFmtId="2" fontId="3" fillId="0" borderId="2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opLeftCell="A10" workbookViewId="0">
      <selection activeCell="A13" sqref="A13:XFD13"/>
    </sheetView>
  </sheetViews>
  <sheetFormatPr defaultRowHeight="14.4" x14ac:dyDescent="0.3"/>
  <cols>
    <col min="1" max="1" width="4.88671875" customWidth="1"/>
    <col min="2" max="2" width="20.44140625" customWidth="1"/>
    <col min="3" max="3" width="5.33203125" style="43" customWidth="1"/>
    <col min="4" max="4" width="17.6640625" style="44" customWidth="1"/>
    <col min="5" max="5" width="13.6640625" style="44" customWidth="1"/>
    <col min="6" max="7" width="6.6640625" customWidth="1"/>
    <col min="8" max="8" width="1.88671875" style="52" customWidth="1"/>
    <col min="9" max="9" width="8" customWidth="1"/>
    <col min="10" max="11" width="6.6640625" customWidth="1"/>
    <col min="12" max="12" width="1.88671875" style="52" customWidth="1"/>
    <col min="13" max="13" width="8" customWidth="1"/>
    <col min="14" max="15" width="6.6640625" customWidth="1"/>
    <col min="16" max="16" width="1.88671875" style="52" customWidth="1"/>
    <col min="17" max="18" width="8" customWidth="1"/>
    <col min="19" max="19" width="15" customWidth="1"/>
  </cols>
  <sheetData>
    <row r="1" spans="1:18" ht="14.4" customHeight="1" x14ac:dyDescent="0.3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ht="14.4" customHeight="1" x14ac:dyDescent="0.35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18" ht="14.4" customHeight="1" x14ac:dyDescent="0.35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18" ht="15" thickBot="1" x14ac:dyDescent="0.35"/>
    <row r="5" spans="1:18" ht="15" thickBot="1" x14ac:dyDescent="0.35">
      <c r="F5" s="80" t="s">
        <v>11</v>
      </c>
      <c r="G5" s="81"/>
      <c r="H5" s="81"/>
      <c r="I5" s="82"/>
      <c r="J5" s="80" t="s">
        <v>12</v>
      </c>
      <c r="K5" s="81"/>
      <c r="L5" s="81"/>
      <c r="M5" s="82"/>
      <c r="N5" s="80" t="s">
        <v>13</v>
      </c>
      <c r="O5" s="81"/>
      <c r="P5" s="81"/>
      <c r="Q5" s="82"/>
    </row>
    <row r="6" spans="1:18" x14ac:dyDescent="0.3">
      <c r="A6" s="15"/>
      <c r="B6" s="15" t="s">
        <v>3</v>
      </c>
      <c r="C6" s="45" t="s">
        <v>4</v>
      </c>
      <c r="D6" s="46" t="s">
        <v>5</v>
      </c>
      <c r="E6" s="47" t="s">
        <v>6</v>
      </c>
      <c r="F6" s="12" t="s">
        <v>7</v>
      </c>
      <c r="G6" s="13" t="s">
        <v>8</v>
      </c>
      <c r="H6" s="75" t="s">
        <v>9</v>
      </c>
      <c r="I6" s="14"/>
      <c r="J6" s="12" t="s">
        <v>7</v>
      </c>
      <c r="K6" s="13" t="s">
        <v>8</v>
      </c>
      <c r="L6" s="75" t="s">
        <v>9</v>
      </c>
      <c r="M6" s="14"/>
      <c r="N6" s="12" t="s">
        <v>7</v>
      </c>
      <c r="O6" s="13" t="s">
        <v>8</v>
      </c>
      <c r="P6" s="75" t="s">
        <v>9</v>
      </c>
      <c r="Q6" s="14"/>
      <c r="R6" s="16" t="s">
        <v>14</v>
      </c>
    </row>
    <row r="7" spans="1:18" s="2" customFormat="1" ht="15.6" x14ac:dyDescent="0.3">
      <c r="A7" s="10">
        <v>1</v>
      </c>
      <c r="B7" s="10" t="s">
        <v>70</v>
      </c>
      <c r="C7" s="37">
        <v>2013</v>
      </c>
      <c r="D7" s="39" t="s">
        <v>19</v>
      </c>
      <c r="E7" s="38" t="s">
        <v>81</v>
      </c>
      <c r="F7" s="4">
        <v>2.5</v>
      </c>
      <c r="G7" s="5">
        <v>9.8000000000000007</v>
      </c>
      <c r="H7" s="54">
        <v>0</v>
      </c>
      <c r="I7" s="6">
        <f>F7+G7-H7</f>
        <v>12.3</v>
      </c>
      <c r="J7" s="4">
        <v>1.5</v>
      </c>
      <c r="K7" s="5">
        <v>9.4499999999999993</v>
      </c>
      <c r="L7" s="54">
        <v>0</v>
      </c>
      <c r="M7" s="6">
        <f>J7+K7-L7</f>
        <v>10.95</v>
      </c>
      <c r="N7" s="4">
        <v>1.5</v>
      </c>
      <c r="O7" s="5">
        <v>9.3000000000000007</v>
      </c>
      <c r="P7" s="54">
        <v>0</v>
      </c>
      <c r="Q7" s="6">
        <f>N7+O7-P7</f>
        <v>10.8</v>
      </c>
      <c r="R7" s="6">
        <f>I7+M7+Q7</f>
        <v>34.049999999999997</v>
      </c>
    </row>
    <row r="8" spans="1:18" s="2" customFormat="1" ht="15.6" x14ac:dyDescent="0.3">
      <c r="A8" s="10">
        <v>2</v>
      </c>
      <c r="B8" s="10" t="s">
        <v>69</v>
      </c>
      <c r="C8" s="37">
        <v>2013</v>
      </c>
      <c r="D8" s="39" t="s">
        <v>19</v>
      </c>
      <c r="E8" s="38" t="s">
        <v>81</v>
      </c>
      <c r="F8" s="4">
        <v>2.5</v>
      </c>
      <c r="G8" s="5">
        <v>9.3000000000000007</v>
      </c>
      <c r="H8" s="54">
        <v>0</v>
      </c>
      <c r="I8" s="6">
        <f>F8+G8-H8</f>
        <v>11.8</v>
      </c>
      <c r="J8" s="4">
        <v>1.5</v>
      </c>
      <c r="K8" s="5">
        <v>8.15</v>
      </c>
      <c r="L8" s="54">
        <v>0</v>
      </c>
      <c r="M8" s="6">
        <f>J8+K8-L8</f>
        <v>9.65</v>
      </c>
      <c r="N8" s="4">
        <v>1.5</v>
      </c>
      <c r="O8" s="5">
        <v>8.75</v>
      </c>
      <c r="P8" s="54">
        <v>0</v>
      </c>
      <c r="Q8" s="6">
        <f>N8+O8-P8</f>
        <v>10.25</v>
      </c>
      <c r="R8" s="6">
        <f>I8+M8+Q8</f>
        <v>31.700000000000003</v>
      </c>
    </row>
    <row r="9" spans="1:18" s="2" customFormat="1" ht="15.6" x14ac:dyDescent="0.3">
      <c r="A9" s="10">
        <v>3</v>
      </c>
      <c r="B9" s="10" t="s">
        <v>73</v>
      </c>
      <c r="C9" s="37">
        <v>2013</v>
      </c>
      <c r="D9" s="39" t="s">
        <v>74</v>
      </c>
      <c r="E9" s="38"/>
      <c r="F9" s="4">
        <v>2.5</v>
      </c>
      <c r="G9" s="5">
        <v>8.65</v>
      </c>
      <c r="H9" s="54">
        <v>0</v>
      </c>
      <c r="I9" s="6">
        <f>F9+G9-H9</f>
        <v>11.15</v>
      </c>
      <c r="J9" s="4">
        <v>1.5</v>
      </c>
      <c r="K9" s="5">
        <v>8.65</v>
      </c>
      <c r="L9" s="54">
        <v>0</v>
      </c>
      <c r="M9" s="6">
        <f>J9+K9-L9</f>
        <v>10.15</v>
      </c>
      <c r="N9" s="4">
        <v>1.5</v>
      </c>
      <c r="O9" s="5">
        <v>8.1</v>
      </c>
      <c r="P9" s="54">
        <v>0</v>
      </c>
      <c r="Q9" s="6">
        <f>N9+O9-P9</f>
        <v>9.6</v>
      </c>
      <c r="R9" s="6">
        <f>I9+M9+Q9</f>
        <v>30.9</v>
      </c>
    </row>
    <row r="10" spans="1:18" s="2" customFormat="1" ht="15.6" x14ac:dyDescent="0.3">
      <c r="A10" s="10">
        <v>4</v>
      </c>
      <c r="B10" s="10" t="s">
        <v>71</v>
      </c>
      <c r="C10" s="37">
        <v>2013</v>
      </c>
      <c r="D10" s="39" t="s">
        <v>19</v>
      </c>
      <c r="E10" s="38" t="s">
        <v>81</v>
      </c>
      <c r="F10" s="4">
        <v>1.5</v>
      </c>
      <c r="G10" s="5">
        <v>8.4</v>
      </c>
      <c r="H10" s="54">
        <v>0</v>
      </c>
      <c r="I10" s="6">
        <f>F10+G10-H10</f>
        <v>9.9</v>
      </c>
      <c r="J10" s="4">
        <v>1.5</v>
      </c>
      <c r="K10" s="5">
        <v>9.0500000000000007</v>
      </c>
      <c r="L10" s="54">
        <v>0</v>
      </c>
      <c r="M10" s="6">
        <f>J10+K10-L10</f>
        <v>10.55</v>
      </c>
      <c r="N10" s="4">
        <v>1.5</v>
      </c>
      <c r="O10" s="5">
        <v>7.75</v>
      </c>
      <c r="P10" s="54">
        <v>0</v>
      </c>
      <c r="Q10" s="6">
        <f>N10+O10-P10</f>
        <v>9.25</v>
      </c>
      <c r="R10" s="6">
        <f>I10+M10+Q10</f>
        <v>29.700000000000003</v>
      </c>
    </row>
    <row r="11" spans="1:18" s="2" customFormat="1" ht="16.2" thickBot="1" x14ac:dyDescent="0.35">
      <c r="A11" s="11">
        <v>5</v>
      </c>
      <c r="B11" s="11" t="s">
        <v>15</v>
      </c>
      <c r="C11" s="40">
        <v>2013</v>
      </c>
      <c r="D11" s="42" t="s">
        <v>16</v>
      </c>
      <c r="E11" s="41"/>
      <c r="F11" s="7">
        <v>2.5</v>
      </c>
      <c r="G11" s="8">
        <v>8.0500000000000007</v>
      </c>
      <c r="H11" s="55">
        <v>0</v>
      </c>
      <c r="I11" s="9">
        <f>F11+G11-H11</f>
        <v>10.55</v>
      </c>
      <c r="J11" s="7">
        <v>1.5</v>
      </c>
      <c r="K11" s="8">
        <v>6.75</v>
      </c>
      <c r="L11" s="55">
        <v>0</v>
      </c>
      <c r="M11" s="9">
        <f>J11+K11-L11</f>
        <v>8.25</v>
      </c>
      <c r="N11" s="7">
        <v>1.5</v>
      </c>
      <c r="O11" s="8">
        <v>8</v>
      </c>
      <c r="P11" s="55">
        <v>0</v>
      </c>
      <c r="Q11" s="9">
        <f>N11+O11-P11</f>
        <v>9.5</v>
      </c>
      <c r="R11" s="9">
        <f>I11+M11+Q11</f>
        <v>28.3</v>
      </c>
    </row>
  </sheetData>
  <sheetProtection formatCells="0" formatColumns="0" formatRows="0" insertColumns="0" insertRows="0" insertHyperlinks="0" deleteColumns="0" deleteRows="0" sort="0" autoFilter="0" pivotTables="0"/>
  <sortState ref="B7:R11">
    <sortCondition descending="1" ref="R7"/>
  </sortState>
  <mergeCells count="6">
    <mergeCell ref="A1:R1"/>
    <mergeCell ref="F5:I5"/>
    <mergeCell ref="J5:M5"/>
    <mergeCell ref="N5:Q5"/>
    <mergeCell ref="A3:R3"/>
    <mergeCell ref="A2:R2"/>
  </mergeCells>
  <pageMargins left="0" right="0" top="0.19685039370078741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workbookViewId="0">
      <selection activeCell="S14" sqref="S14"/>
    </sheetView>
  </sheetViews>
  <sheetFormatPr defaultRowHeight="14.4" x14ac:dyDescent="0.3"/>
  <cols>
    <col min="1" max="1" width="5" customWidth="1"/>
    <col min="2" max="2" width="22.44140625" customWidth="1"/>
    <col min="3" max="3" width="5.33203125" style="43" customWidth="1"/>
    <col min="4" max="4" width="17.44140625" style="44" customWidth="1"/>
    <col min="5" max="5" width="14.6640625" style="44" customWidth="1"/>
    <col min="6" max="7" width="7" customWidth="1"/>
    <col min="8" max="8" width="1" style="52" customWidth="1"/>
    <col min="9" max="9" width="8" customWidth="1"/>
    <col min="10" max="11" width="7" customWidth="1"/>
    <col min="12" max="12" width="1" style="52" customWidth="1"/>
    <col min="13" max="13" width="8" customWidth="1"/>
    <col min="14" max="15" width="7" customWidth="1"/>
    <col min="16" max="16" width="0.77734375" style="52" customWidth="1"/>
    <col min="17" max="18" width="8" customWidth="1"/>
    <col min="19" max="19" width="15" customWidth="1"/>
  </cols>
  <sheetData>
    <row r="1" spans="1:18" ht="18" x14ac:dyDescent="0.35">
      <c r="B1" s="79" t="s">
        <v>87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ht="18" x14ac:dyDescent="0.35">
      <c r="B2" s="79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18" ht="5.25" customHeight="1" thickBot="1" x14ac:dyDescent="0.35"/>
    <row r="4" spans="1:18" x14ac:dyDescent="0.3">
      <c r="B4" s="17"/>
      <c r="C4" s="31"/>
      <c r="D4" s="32"/>
      <c r="E4" s="33"/>
      <c r="F4" s="76" t="s">
        <v>11</v>
      </c>
      <c r="G4" s="76"/>
      <c r="H4" s="76"/>
      <c r="I4" s="77"/>
      <c r="J4" s="76" t="s">
        <v>12</v>
      </c>
      <c r="K4" s="76"/>
      <c r="L4" s="76"/>
      <c r="M4" s="76"/>
      <c r="N4" s="78" t="s">
        <v>13</v>
      </c>
      <c r="O4" s="76"/>
      <c r="P4" s="76"/>
      <c r="Q4" s="77"/>
      <c r="R4" s="18"/>
    </row>
    <row r="5" spans="1:18" ht="15" thickBot="1" x14ac:dyDescent="0.35">
      <c r="B5" s="56" t="s">
        <v>3</v>
      </c>
      <c r="C5" s="57" t="s">
        <v>4</v>
      </c>
      <c r="D5" s="58" t="s">
        <v>5</v>
      </c>
      <c r="E5" s="59" t="s">
        <v>6</v>
      </c>
      <c r="F5" s="60" t="s">
        <v>7</v>
      </c>
      <c r="G5" s="60" t="s">
        <v>8</v>
      </c>
      <c r="H5" s="61" t="s">
        <v>9</v>
      </c>
      <c r="I5" s="62"/>
      <c r="J5" s="60" t="s">
        <v>7</v>
      </c>
      <c r="K5" s="60" t="s">
        <v>8</v>
      </c>
      <c r="L5" s="61" t="s">
        <v>9</v>
      </c>
      <c r="M5" s="63"/>
      <c r="N5" s="64" t="s">
        <v>7</v>
      </c>
      <c r="O5" s="60" t="s">
        <v>8</v>
      </c>
      <c r="P5" s="61" t="s">
        <v>9</v>
      </c>
      <c r="Q5" s="62"/>
      <c r="R5" s="65" t="s">
        <v>14</v>
      </c>
    </row>
    <row r="6" spans="1:18" s="2" customFormat="1" ht="15.6" x14ac:dyDescent="0.3">
      <c r="A6" s="66">
        <v>1</v>
      </c>
      <c r="B6" s="66" t="s">
        <v>36</v>
      </c>
      <c r="C6" s="67">
        <v>2011</v>
      </c>
      <c r="D6" s="68" t="s">
        <v>19</v>
      </c>
      <c r="E6" s="69" t="s">
        <v>34</v>
      </c>
      <c r="F6" s="70">
        <v>2.5</v>
      </c>
      <c r="G6" s="70">
        <v>9.5</v>
      </c>
      <c r="H6" s="71">
        <v>0</v>
      </c>
      <c r="I6" s="72">
        <f t="shared" ref="I6:I18" si="0">F6+G6-H6</f>
        <v>12</v>
      </c>
      <c r="J6" s="70">
        <v>2.6</v>
      </c>
      <c r="K6" s="70">
        <v>7.7</v>
      </c>
      <c r="L6" s="71">
        <v>0</v>
      </c>
      <c r="M6" s="73">
        <f t="shared" ref="M6:M18" si="1">J6+K6-L6</f>
        <v>10.3</v>
      </c>
      <c r="N6" s="74">
        <v>2.5</v>
      </c>
      <c r="O6" s="70">
        <v>9.35</v>
      </c>
      <c r="P6" s="71">
        <v>0</v>
      </c>
      <c r="Q6" s="72">
        <f t="shared" ref="Q6:Q18" si="2">N6+O6-P6</f>
        <v>11.85</v>
      </c>
      <c r="R6" s="72">
        <f t="shared" ref="R6:R18" si="3">I6+M6+Q6</f>
        <v>34.15</v>
      </c>
    </row>
    <row r="7" spans="1:18" s="2" customFormat="1" ht="15.6" x14ac:dyDescent="0.3">
      <c r="A7" s="10">
        <v>2</v>
      </c>
      <c r="B7" s="10" t="s">
        <v>35</v>
      </c>
      <c r="C7" s="37">
        <v>2011</v>
      </c>
      <c r="D7" s="38" t="s">
        <v>19</v>
      </c>
      <c r="E7" s="39" t="s">
        <v>34</v>
      </c>
      <c r="F7" s="5">
        <v>2</v>
      </c>
      <c r="G7" s="5">
        <v>9.4</v>
      </c>
      <c r="H7" s="54">
        <v>0</v>
      </c>
      <c r="I7" s="6">
        <f t="shared" si="0"/>
        <v>11.4</v>
      </c>
      <c r="J7" s="5">
        <v>2.5</v>
      </c>
      <c r="K7" s="5">
        <v>8.6</v>
      </c>
      <c r="L7" s="54">
        <v>0</v>
      </c>
      <c r="M7" s="19">
        <f t="shared" si="1"/>
        <v>11.1</v>
      </c>
      <c r="N7" s="4">
        <v>2.5</v>
      </c>
      <c r="O7" s="5">
        <v>9.1</v>
      </c>
      <c r="P7" s="54">
        <v>0</v>
      </c>
      <c r="Q7" s="6">
        <f t="shared" si="2"/>
        <v>11.6</v>
      </c>
      <c r="R7" s="6">
        <f t="shared" si="3"/>
        <v>34.1</v>
      </c>
    </row>
    <row r="8" spans="1:18" s="2" customFormat="1" ht="15.6" x14ac:dyDescent="0.3">
      <c r="A8" s="10">
        <v>3</v>
      </c>
      <c r="B8" s="10" t="s">
        <v>67</v>
      </c>
      <c r="C8" s="37">
        <v>2011</v>
      </c>
      <c r="D8" s="38" t="s">
        <v>74</v>
      </c>
      <c r="E8" s="39"/>
      <c r="F8" s="5">
        <v>2.5</v>
      </c>
      <c r="G8" s="5">
        <v>8.9499999999999993</v>
      </c>
      <c r="H8" s="54">
        <v>0</v>
      </c>
      <c r="I8" s="6">
        <f t="shared" si="0"/>
        <v>11.45</v>
      </c>
      <c r="J8" s="5">
        <v>2.5</v>
      </c>
      <c r="K8" s="5">
        <v>8.9499999999999993</v>
      </c>
      <c r="L8" s="54">
        <v>0</v>
      </c>
      <c r="M8" s="19">
        <f t="shared" si="1"/>
        <v>11.45</v>
      </c>
      <c r="N8" s="4">
        <v>2.5</v>
      </c>
      <c r="O8" s="5">
        <v>8.65</v>
      </c>
      <c r="P8" s="54">
        <v>0</v>
      </c>
      <c r="Q8" s="6">
        <f t="shared" si="2"/>
        <v>11.15</v>
      </c>
      <c r="R8" s="6">
        <f t="shared" si="3"/>
        <v>34.049999999999997</v>
      </c>
    </row>
    <row r="9" spans="1:18" s="2" customFormat="1" ht="15.6" x14ac:dyDescent="0.3">
      <c r="A9" s="10">
        <v>4</v>
      </c>
      <c r="B9" s="10" t="s">
        <v>33</v>
      </c>
      <c r="C9" s="37">
        <v>2011</v>
      </c>
      <c r="D9" s="38" t="s">
        <v>19</v>
      </c>
      <c r="E9" s="39" t="s">
        <v>34</v>
      </c>
      <c r="F9" s="5">
        <v>2</v>
      </c>
      <c r="G9" s="5">
        <v>9.4</v>
      </c>
      <c r="H9" s="54">
        <v>0</v>
      </c>
      <c r="I9" s="6">
        <f t="shared" si="0"/>
        <v>11.4</v>
      </c>
      <c r="J9" s="5">
        <v>2.5</v>
      </c>
      <c r="K9" s="5">
        <v>8.65</v>
      </c>
      <c r="L9" s="54">
        <v>0</v>
      </c>
      <c r="M9" s="19">
        <f t="shared" si="1"/>
        <v>11.15</v>
      </c>
      <c r="N9" s="4">
        <v>2.5</v>
      </c>
      <c r="O9" s="5">
        <v>8.9499999999999993</v>
      </c>
      <c r="P9" s="54">
        <v>0</v>
      </c>
      <c r="Q9" s="6">
        <f t="shared" si="2"/>
        <v>11.45</v>
      </c>
      <c r="R9" s="6">
        <f t="shared" si="3"/>
        <v>34</v>
      </c>
    </row>
    <row r="10" spans="1:18" s="2" customFormat="1" ht="15.6" x14ac:dyDescent="0.3">
      <c r="A10" s="10">
        <v>5</v>
      </c>
      <c r="B10" s="10" t="s">
        <v>43</v>
      </c>
      <c r="C10" s="37">
        <v>2011</v>
      </c>
      <c r="D10" s="38" t="s">
        <v>16</v>
      </c>
      <c r="E10" s="39" t="s">
        <v>42</v>
      </c>
      <c r="F10" s="5">
        <v>2</v>
      </c>
      <c r="G10" s="5">
        <v>9</v>
      </c>
      <c r="H10" s="54">
        <v>0</v>
      </c>
      <c r="I10" s="6">
        <f t="shared" si="0"/>
        <v>11</v>
      </c>
      <c r="J10" s="5">
        <v>2.5</v>
      </c>
      <c r="K10" s="5">
        <v>8.5</v>
      </c>
      <c r="L10" s="54">
        <v>0</v>
      </c>
      <c r="M10" s="19">
        <f t="shared" si="1"/>
        <v>11</v>
      </c>
      <c r="N10" s="4">
        <v>2.5</v>
      </c>
      <c r="O10" s="5">
        <v>8.9</v>
      </c>
      <c r="P10" s="54">
        <v>0</v>
      </c>
      <c r="Q10" s="6">
        <f t="shared" si="2"/>
        <v>11.4</v>
      </c>
      <c r="R10" s="6">
        <f t="shared" si="3"/>
        <v>33.4</v>
      </c>
    </row>
    <row r="11" spans="1:18" s="2" customFormat="1" ht="15.6" x14ac:dyDescent="0.3">
      <c r="A11" s="10">
        <v>6</v>
      </c>
      <c r="B11" s="10" t="s">
        <v>18</v>
      </c>
      <c r="C11" s="37">
        <v>2011</v>
      </c>
      <c r="D11" s="38" t="s">
        <v>19</v>
      </c>
      <c r="E11" s="39" t="s">
        <v>20</v>
      </c>
      <c r="F11" s="5">
        <v>2.5</v>
      </c>
      <c r="G11" s="5">
        <v>9.3000000000000007</v>
      </c>
      <c r="H11" s="54">
        <v>0</v>
      </c>
      <c r="I11" s="6">
        <f t="shared" si="0"/>
        <v>11.8</v>
      </c>
      <c r="J11" s="5">
        <v>2.5</v>
      </c>
      <c r="K11" s="5">
        <v>8.35</v>
      </c>
      <c r="L11" s="54">
        <v>0</v>
      </c>
      <c r="M11" s="19">
        <f t="shared" si="1"/>
        <v>10.85</v>
      </c>
      <c r="N11" s="4">
        <v>2.5</v>
      </c>
      <c r="O11" s="5">
        <v>8.0500000000000007</v>
      </c>
      <c r="P11" s="54">
        <v>0</v>
      </c>
      <c r="Q11" s="6">
        <f t="shared" si="2"/>
        <v>10.55</v>
      </c>
      <c r="R11" s="6">
        <f t="shared" si="3"/>
        <v>33.200000000000003</v>
      </c>
    </row>
    <row r="12" spans="1:18" s="2" customFormat="1" ht="15.6" x14ac:dyDescent="0.3">
      <c r="A12" s="10">
        <v>7</v>
      </c>
      <c r="B12" s="10" t="s">
        <v>22</v>
      </c>
      <c r="C12" s="37">
        <v>2011</v>
      </c>
      <c r="D12" s="38" t="s">
        <v>19</v>
      </c>
      <c r="E12" s="39" t="s">
        <v>20</v>
      </c>
      <c r="F12" s="5">
        <v>2.5</v>
      </c>
      <c r="G12" s="5">
        <v>8.25</v>
      </c>
      <c r="H12" s="54">
        <v>0</v>
      </c>
      <c r="I12" s="6">
        <f t="shared" si="0"/>
        <v>10.75</v>
      </c>
      <c r="J12" s="5">
        <v>2.5</v>
      </c>
      <c r="K12" s="5">
        <v>8.5500000000000007</v>
      </c>
      <c r="L12" s="54">
        <v>0</v>
      </c>
      <c r="M12" s="19">
        <f t="shared" si="1"/>
        <v>11.05</v>
      </c>
      <c r="N12" s="4">
        <v>2.5</v>
      </c>
      <c r="O12" s="5">
        <v>8.65</v>
      </c>
      <c r="P12" s="54">
        <v>0</v>
      </c>
      <c r="Q12" s="6">
        <f t="shared" si="2"/>
        <v>11.15</v>
      </c>
      <c r="R12" s="6">
        <f t="shared" si="3"/>
        <v>32.950000000000003</v>
      </c>
    </row>
    <row r="13" spans="1:18" s="2" customFormat="1" ht="15.6" x14ac:dyDescent="0.3">
      <c r="A13" s="10">
        <v>8</v>
      </c>
      <c r="B13" s="10" t="s">
        <v>68</v>
      </c>
      <c r="C13" s="37">
        <v>2011</v>
      </c>
      <c r="D13" s="38" t="s">
        <v>74</v>
      </c>
      <c r="E13" s="39"/>
      <c r="F13" s="5">
        <v>2.5</v>
      </c>
      <c r="G13" s="5">
        <v>8.8000000000000007</v>
      </c>
      <c r="H13" s="54">
        <v>0</v>
      </c>
      <c r="I13" s="6">
        <f t="shared" si="0"/>
        <v>11.3</v>
      </c>
      <c r="J13" s="5">
        <v>2.5</v>
      </c>
      <c r="K13" s="5">
        <v>8.5500000000000007</v>
      </c>
      <c r="L13" s="54">
        <v>0</v>
      </c>
      <c r="M13" s="19">
        <f t="shared" si="1"/>
        <v>11.05</v>
      </c>
      <c r="N13" s="4">
        <v>2.5</v>
      </c>
      <c r="O13" s="5">
        <v>8.0500000000000007</v>
      </c>
      <c r="P13" s="54">
        <v>0</v>
      </c>
      <c r="Q13" s="6">
        <f t="shared" si="2"/>
        <v>10.55</v>
      </c>
      <c r="R13" s="6">
        <f t="shared" si="3"/>
        <v>32.900000000000006</v>
      </c>
    </row>
    <row r="14" spans="1:18" s="2" customFormat="1" ht="15.6" x14ac:dyDescent="0.3">
      <c r="A14" s="10">
        <v>9</v>
      </c>
      <c r="B14" s="10" t="s">
        <v>21</v>
      </c>
      <c r="C14" s="37">
        <v>2011</v>
      </c>
      <c r="D14" s="38" t="s">
        <v>19</v>
      </c>
      <c r="E14" s="39" t="s">
        <v>20</v>
      </c>
      <c r="F14" s="5">
        <v>2.5</v>
      </c>
      <c r="G14" s="5">
        <v>8.6</v>
      </c>
      <c r="H14" s="54">
        <v>0</v>
      </c>
      <c r="I14" s="6">
        <f t="shared" si="0"/>
        <v>11.1</v>
      </c>
      <c r="J14" s="5">
        <v>2.5</v>
      </c>
      <c r="K14" s="5">
        <v>8.4</v>
      </c>
      <c r="L14" s="54">
        <v>0</v>
      </c>
      <c r="M14" s="19">
        <f t="shared" si="1"/>
        <v>10.9</v>
      </c>
      <c r="N14" s="4">
        <v>2.5</v>
      </c>
      <c r="O14" s="5">
        <v>8.25</v>
      </c>
      <c r="P14" s="54">
        <v>0</v>
      </c>
      <c r="Q14" s="6">
        <f t="shared" si="2"/>
        <v>10.75</v>
      </c>
      <c r="R14" s="6">
        <f t="shared" si="3"/>
        <v>32.75</v>
      </c>
    </row>
    <row r="15" spans="1:18" s="2" customFormat="1" ht="15.6" x14ac:dyDescent="0.3">
      <c r="A15" s="10">
        <v>10</v>
      </c>
      <c r="B15" s="10" t="s">
        <v>37</v>
      </c>
      <c r="C15" s="37">
        <v>2011</v>
      </c>
      <c r="D15" s="38" t="s">
        <v>19</v>
      </c>
      <c r="E15" s="39" t="s">
        <v>38</v>
      </c>
      <c r="F15" s="5">
        <v>2</v>
      </c>
      <c r="G15" s="5">
        <v>9.5</v>
      </c>
      <c r="H15" s="54">
        <v>0</v>
      </c>
      <c r="I15" s="6">
        <f t="shared" si="0"/>
        <v>11.5</v>
      </c>
      <c r="J15" s="5">
        <v>2.5</v>
      </c>
      <c r="K15" s="5">
        <v>8.4499999999999993</v>
      </c>
      <c r="L15" s="54">
        <v>0</v>
      </c>
      <c r="M15" s="19">
        <f t="shared" si="1"/>
        <v>10.95</v>
      </c>
      <c r="N15" s="4">
        <v>2</v>
      </c>
      <c r="O15" s="5">
        <v>8.0500000000000007</v>
      </c>
      <c r="P15" s="54">
        <v>0</v>
      </c>
      <c r="Q15" s="6">
        <f t="shared" si="2"/>
        <v>10.050000000000001</v>
      </c>
      <c r="R15" s="6">
        <f t="shared" si="3"/>
        <v>32.5</v>
      </c>
    </row>
    <row r="16" spans="1:18" s="2" customFormat="1" ht="15.6" x14ac:dyDescent="0.3">
      <c r="A16" s="10">
        <v>11</v>
      </c>
      <c r="B16" s="10" t="s">
        <v>28</v>
      </c>
      <c r="C16" s="37">
        <v>2011</v>
      </c>
      <c r="D16" s="38" t="s">
        <v>19</v>
      </c>
      <c r="E16" s="39" t="s">
        <v>20</v>
      </c>
      <c r="F16" s="5">
        <v>2</v>
      </c>
      <c r="G16" s="5">
        <v>8.75</v>
      </c>
      <c r="H16" s="54">
        <v>0</v>
      </c>
      <c r="I16" s="6">
        <f t="shared" si="0"/>
        <v>10.75</v>
      </c>
      <c r="J16" s="5">
        <v>2.5</v>
      </c>
      <c r="K16" s="5">
        <v>8.25</v>
      </c>
      <c r="L16" s="54">
        <v>0</v>
      </c>
      <c r="M16" s="19">
        <f t="shared" si="1"/>
        <v>10.75</v>
      </c>
      <c r="N16" s="4">
        <v>2.5</v>
      </c>
      <c r="O16" s="5">
        <v>8.1999999999999993</v>
      </c>
      <c r="P16" s="54">
        <v>0</v>
      </c>
      <c r="Q16" s="6">
        <f t="shared" si="2"/>
        <v>10.7</v>
      </c>
      <c r="R16" s="6">
        <f t="shared" si="3"/>
        <v>32.200000000000003</v>
      </c>
    </row>
    <row r="17" spans="1:18" s="2" customFormat="1" ht="15.6" x14ac:dyDescent="0.3">
      <c r="A17" s="10">
        <v>12</v>
      </c>
      <c r="B17" s="10" t="s">
        <v>44</v>
      </c>
      <c r="C17" s="37">
        <v>2011</v>
      </c>
      <c r="D17" s="38" t="s">
        <v>16</v>
      </c>
      <c r="E17" s="39" t="s">
        <v>42</v>
      </c>
      <c r="F17" s="5">
        <v>2</v>
      </c>
      <c r="G17" s="5">
        <v>8.1999999999999993</v>
      </c>
      <c r="H17" s="54">
        <v>0</v>
      </c>
      <c r="I17" s="6">
        <f t="shared" si="0"/>
        <v>10.199999999999999</v>
      </c>
      <c r="J17" s="5">
        <v>2.6</v>
      </c>
      <c r="K17" s="5">
        <v>8.1</v>
      </c>
      <c r="L17" s="54">
        <v>0</v>
      </c>
      <c r="M17" s="19">
        <f t="shared" si="1"/>
        <v>10.7</v>
      </c>
      <c r="N17" s="4">
        <v>2.5</v>
      </c>
      <c r="O17" s="5">
        <v>7.8</v>
      </c>
      <c r="P17" s="54">
        <v>0</v>
      </c>
      <c r="Q17" s="6">
        <f t="shared" si="2"/>
        <v>10.3</v>
      </c>
      <c r="R17" s="6">
        <f t="shared" si="3"/>
        <v>31.2</v>
      </c>
    </row>
    <row r="18" spans="1:18" s="2" customFormat="1" ht="16.2" thickBot="1" x14ac:dyDescent="0.35">
      <c r="A18" s="11">
        <v>13</v>
      </c>
      <c r="B18" s="11" t="s">
        <v>41</v>
      </c>
      <c r="C18" s="40">
        <v>2011</v>
      </c>
      <c r="D18" s="41" t="s">
        <v>16</v>
      </c>
      <c r="E18" s="42" t="s">
        <v>42</v>
      </c>
      <c r="F18" s="8">
        <v>2</v>
      </c>
      <c r="G18" s="8">
        <v>5.7</v>
      </c>
      <c r="H18" s="55">
        <v>0</v>
      </c>
      <c r="I18" s="9">
        <f t="shared" si="0"/>
        <v>7.7</v>
      </c>
      <c r="J18" s="8">
        <v>2.5</v>
      </c>
      <c r="K18" s="8">
        <v>7.75</v>
      </c>
      <c r="L18" s="55">
        <v>0</v>
      </c>
      <c r="M18" s="20">
        <f t="shared" si="1"/>
        <v>10.25</v>
      </c>
      <c r="N18" s="7">
        <v>2.5</v>
      </c>
      <c r="O18" s="8">
        <v>7.35</v>
      </c>
      <c r="P18" s="55">
        <v>0</v>
      </c>
      <c r="Q18" s="9">
        <f t="shared" si="2"/>
        <v>9.85</v>
      </c>
      <c r="R18" s="9">
        <f t="shared" si="3"/>
        <v>27.799999999999997</v>
      </c>
    </row>
    <row r="19" spans="1:18" s="2" customFormat="1" ht="16.2" thickBot="1" x14ac:dyDescent="0.35">
      <c r="B19"/>
      <c r="C19" s="43"/>
      <c r="D19" s="44"/>
      <c r="E19" s="44"/>
      <c r="F19"/>
      <c r="G19"/>
      <c r="H19" s="52"/>
      <c r="I19"/>
      <c r="J19"/>
      <c r="K19"/>
      <c r="L19" s="52"/>
      <c r="M19"/>
      <c r="N19"/>
      <c r="O19"/>
      <c r="P19" s="52"/>
      <c r="Q19"/>
      <c r="R19"/>
    </row>
    <row r="20" spans="1:18" s="2" customFormat="1" ht="15.6" x14ac:dyDescent="0.3">
      <c r="B20" s="17"/>
      <c r="C20" s="31"/>
      <c r="D20" s="32"/>
      <c r="E20" s="33"/>
      <c r="F20" s="76" t="s">
        <v>11</v>
      </c>
      <c r="G20" s="76"/>
      <c r="H20" s="76"/>
      <c r="I20" s="77"/>
      <c r="J20" s="76" t="s">
        <v>12</v>
      </c>
      <c r="K20" s="76"/>
      <c r="L20" s="76"/>
      <c r="M20" s="76"/>
      <c r="N20" s="78" t="s">
        <v>13</v>
      </c>
      <c r="O20" s="76"/>
      <c r="P20" s="76"/>
      <c r="Q20" s="77"/>
      <c r="R20" s="18"/>
    </row>
    <row r="21" spans="1:18" s="2" customFormat="1" ht="16.2" thickBot="1" x14ac:dyDescent="0.35">
      <c r="B21" s="21" t="s">
        <v>3</v>
      </c>
      <c r="C21" s="34" t="s">
        <v>4</v>
      </c>
      <c r="D21" s="35" t="s">
        <v>5</v>
      </c>
      <c r="E21" s="36" t="s">
        <v>6</v>
      </c>
      <c r="F21" s="23" t="s">
        <v>7</v>
      </c>
      <c r="G21" s="23" t="s">
        <v>8</v>
      </c>
      <c r="H21" s="53" t="s">
        <v>9</v>
      </c>
      <c r="I21" s="24"/>
      <c r="J21" s="23" t="s">
        <v>7</v>
      </c>
      <c r="K21" s="23" t="s">
        <v>8</v>
      </c>
      <c r="L21" s="53" t="s">
        <v>9</v>
      </c>
      <c r="M21" s="25"/>
      <c r="N21" s="22" t="s">
        <v>7</v>
      </c>
      <c r="O21" s="23" t="s">
        <v>8</v>
      </c>
      <c r="P21" s="53" t="s">
        <v>9</v>
      </c>
      <c r="Q21" s="24"/>
      <c r="R21" s="26" t="s">
        <v>14</v>
      </c>
    </row>
    <row r="22" spans="1:18" s="2" customFormat="1" ht="15.6" x14ac:dyDescent="0.3">
      <c r="A22" s="2">
        <v>1</v>
      </c>
      <c r="B22" s="10" t="s">
        <v>31</v>
      </c>
      <c r="C22" s="37">
        <v>2012</v>
      </c>
      <c r="D22" s="38" t="s">
        <v>19</v>
      </c>
      <c r="E22" s="39" t="s">
        <v>20</v>
      </c>
      <c r="F22" s="5">
        <v>2</v>
      </c>
      <c r="G22" s="5">
        <v>9.65</v>
      </c>
      <c r="H22" s="54">
        <v>0</v>
      </c>
      <c r="I22" s="6">
        <f>F22+G22-H22</f>
        <v>11.65</v>
      </c>
      <c r="J22" s="5">
        <v>2.5</v>
      </c>
      <c r="K22" s="5">
        <v>9</v>
      </c>
      <c r="L22" s="54">
        <v>0</v>
      </c>
      <c r="M22" s="19">
        <f>J22+K22-L22</f>
        <v>11.5</v>
      </c>
      <c r="N22" s="4">
        <v>2.5</v>
      </c>
      <c r="O22" s="5">
        <v>8.85</v>
      </c>
      <c r="P22" s="54">
        <v>0</v>
      </c>
      <c r="Q22" s="6">
        <f>N22+O22-P22</f>
        <v>11.35</v>
      </c>
      <c r="R22" s="6">
        <f>I22+M22+Q22</f>
        <v>34.5</v>
      </c>
    </row>
    <row r="23" spans="1:18" s="2" customFormat="1" ht="15.6" x14ac:dyDescent="0.3">
      <c r="A23" s="2">
        <v>2</v>
      </c>
      <c r="B23" s="10" t="s">
        <v>76</v>
      </c>
      <c r="C23" s="37">
        <v>2012</v>
      </c>
      <c r="D23" s="38" t="s">
        <v>74</v>
      </c>
      <c r="E23" s="39"/>
      <c r="F23" s="5">
        <v>2</v>
      </c>
      <c r="G23" s="5">
        <v>9.15</v>
      </c>
      <c r="H23" s="54">
        <v>0</v>
      </c>
      <c r="I23" s="6">
        <f>F23+G23-H23</f>
        <v>11.15</v>
      </c>
      <c r="J23" s="5">
        <v>2.6</v>
      </c>
      <c r="K23" s="5">
        <v>8.6999999999999993</v>
      </c>
      <c r="L23" s="54">
        <v>0</v>
      </c>
      <c r="M23" s="19">
        <f>J23+K23-L23</f>
        <v>11.299999999999999</v>
      </c>
      <c r="N23" s="4">
        <v>2.5</v>
      </c>
      <c r="O23" s="5">
        <v>8.75</v>
      </c>
      <c r="P23" s="54">
        <v>0</v>
      </c>
      <c r="Q23" s="6">
        <f>N23+O23-P23</f>
        <v>11.25</v>
      </c>
      <c r="R23" s="6">
        <f>I23+M23+Q23</f>
        <v>33.700000000000003</v>
      </c>
    </row>
    <row r="24" spans="1:18" s="2" customFormat="1" ht="15.6" x14ac:dyDescent="0.3">
      <c r="A24" s="2">
        <v>3</v>
      </c>
      <c r="B24" s="10" t="s">
        <v>23</v>
      </c>
      <c r="C24" s="37">
        <v>2012</v>
      </c>
      <c r="D24" s="38" t="s">
        <v>19</v>
      </c>
      <c r="E24" s="39" t="s">
        <v>20</v>
      </c>
      <c r="F24" s="5">
        <v>2.5</v>
      </c>
      <c r="G24" s="5">
        <v>8.8000000000000007</v>
      </c>
      <c r="H24" s="54">
        <v>0</v>
      </c>
      <c r="I24" s="6">
        <f>F24+G24-H24</f>
        <v>11.3</v>
      </c>
      <c r="J24" s="5">
        <v>2.5</v>
      </c>
      <c r="K24" s="5">
        <v>8.6</v>
      </c>
      <c r="L24" s="54">
        <v>0</v>
      </c>
      <c r="M24" s="19">
        <f>J24+K24-L24</f>
        <v>11.1</v>
      </c>
      <c r="N24" s="4">
        <v>2.5</v>
      </c>
      <c r="O24" s="5">
        <v>8.3000000000000007</v>
      </c>
      <c r="P24" s="54">
        <v>0</v>
      </c>
      <c r="Q24" s="6">
        <f>N24+O24-P24</f>
        <v>10.8</v>
      </c>
      <c r="R24" s="6">
        <f>I24+M24+Q24</f>
        <v>33.200000000000003</v>
      </c>
    </row>
    <row r="25" spans="1:18" s="2" customFormat="1" ht="15.6" x14ac:dyDescent="0.3">
      <c r="A25" s="2">
        <v>3</v>
      </c>
      <c r="B25" s="10" t="s">
        <v>24</v>
      </c>
      <c r="C25" s="37">
        <v>2012</v>
      </c>
      <c r="D25" s="38" t="s">
        <v>19</v>
      </c>
      <c r="E25" s="39" t="s">
        <v>20</v>
      </c>
      <c r="F25" s="5">
        <v>2.5</v>
      </c>
      <c r="G25" s="5">
        <v>8.8000000000000007</v>
      </c>
      <c r="H25" s="54">
        <v>0</v>
      </c>
      <c r="I25" s="6">
        <f>F25+G25-H25</f>
        <v>11.3</v>
      </c>
      <c r="J25" s="5">
        <v>2.5</v>
      </c>
      <c r="K25" s="5">
        <v>8.35</v>
      </c>
      <c r="L25" s="54">
        <v>0</v>
      </c>
      <c r="M25" s="19">
        <f>J25+K25-L25</f>
        <v>10.85</v>
      </c>
      <c r="N25" s="4">
        <v>2.5</v>
      </c>
      <c r="O25" s="5">
        <v>8.5500000000000007</v>
      </c>
      <c r="P25" s="54">
        <v>0</v>
      </c>
      <c r="Q25" s="6">
        <f>N25+O25-P25</f>
        <v>11.05</v>
      </c>
      <c r="R25" s="6">
        <f>I25+M25+Q25</f>
        <v>33.200000000000003</v>
      </c>
    </row>
    <row r="26" spans="1:18" s="2" customFormat="1" ht="15.6" x14ac:dyDescent="0.3">
      <c r="A26" s="2">
        <v>5</v>
      </c>
      <c r="B26" s="10" t="s">
        <v>46</v>
      </c>
      <c r="C26" s="37">
        <v>2012</v>
      </c>
      <c r="D26" s="38" t="s">
        <v>16</v>
      </c>
      <c r="E26" s="39" t="s">
        <v>42</v>
      </c>
      <c r="F26" s="5">
        <v>2</v>
      </c>
      <c r="G26" s="5">
        <v>8.6</v>
      </c>
      <c r="H26" s="54">
        <v>0</v>
      </c>
      <c r="I26" s="6">
        <f>F26+G26-H26</f>
        <v>10.6</v>
      </c>
      <c r="J26" s="5">
        <v>2.5</v>
      </c>
      <c r="K26" s="5">
        <v>8.5</v>
      </c>
      <c r="L26" s="54">
        <v>0</v>
      </c>
      <c r="M26" s="19">
        <f>J26+K26-L26</f>
        <v>11</v>
      </c>
      <c r="N26" s="4">
        <v>2.5</v>
      </c>
      <c r="O26" s="5">
        <v>8.5500000000000007</v>
      </c>
      <c r="P26" s="54">
        <v>0</v>
      </c>
      <c r="Q26" s="6">
        <f>N26+O26-P26</f>
        <v>11.05</v>
      </c>
      <c r="R26" s="6">
        <f>I26+M26+Q26</f>
        <v>32.650000000000006</v>
      </c>
    </row>
    <row r="27" spans="1:18" s="2" customFormat="1" ht="15.6" x14ac:dyDescent="0.3">
      <c r="A27" s="2">
        <v>5</v>
      </c>
      <c r="B27" s="10" t="s">
        <v>75</v>
      </c>
      <c r="C27" s="37">
        <v>2012</v>
      </c>
      <c r="D27" s="38" t="s">
        <v>74</v>
      </c>
      <c r="E27" s="39"/>
      <c r="F27" s="5">
        <v>2</v>
      </c>
      <c r="G27" s="5">
        <v>9.25</v>
      </c>
      <c r="H27" s="54">
        <v>0</v>
      </c>
      <c r="I27" s="6">
        <f>F27+G27-H27</f>
        <v>11.25</v>
      </c>
      <c r="J27" s="5">
        <v>2.6</v>
      </c>
      <c r="K27" s="5">
        <v>7.85</v>
      </c>
      <c r="L27" s="54">
        <v>0</v>
      </c>
      <c r="M27" s="19">
        <f>J27+K27-L27</f>
        <v>10.45</v>
      </c>
      <c r="N27" s="4">
        <v>2.5</v>
      </c>
      <c r="O27" s="5">
        <v>8.4499999999999993</v>
      </c>
      <c r="P27" s="54">
        <v>0</v>
      </c>
      <c r="Q27" s="6">
        <f>N27+O27-P27</f>
        <v>10.95</v>
      </c>
      <c r="R27" s="6">
        <f>I27+M27+Q27</f>
        <v>32.65</v>
      </c>
    </row>
    <row r="28" spans="1:18" s="2" customFormat="1" ht="15.6" x14ac:dyDescent="0.3">
      <c r="A28" s="2">
        <v>7</v>
      </c>
      <c r="B28" s="10" t="s">
        <v>39</v>
      </c>
      <c r="C28" s="37">
        <v>2012</v>
      </c>
      <c r="D28" s="38" t="s">
        <v>19</v>
      </c>
      <c r="E28" s="39" t="s">
        <v>38</v>
      </c>
      <c r="F28" s="5">
        <v>2</v>
      </c>
      <c r="G28" s="5">
        <v>9.1999999999999993</v>
      </c>
      <c r="H28" s="54">
        <v>0</v>
      </c>
      <c r="I28" s="6">
        <f>F28+G28-H28</f>
        <v>11.2</v>
      </c>
      <c r="J28" s="5">
        <v>2.5</v>
      </c>
      <c r="K28" s="5">
        <v>7.8</v>
      </c>
      <c r="L28" s="54">
        <v>0</v>
      </c>
      <c r="M28" s="19">
        <f>J28+K28-L28</f>
        <v>10.3</v>
      </c>
      <c r="N28" s="4">
        <v>2.5</v>
      </c>
      <c r="O28" s="5">
        <v>8.6</v>
      </c>
      <c r="P28" s="54">
        <v>0</v>
      </c>
      <c r="Q28" s="6">
        <f>N28+O28-P28</f>
        <v>11.1</v>
      </c>
      <c r="R28" s="6">
        <f>I28+M28+Q28</f>
        <v>32.6</v>
      </c>
    </row>
    <row r="29" spans="1:18" s="2" customFormat="1" ht="15.6" x14ac:dyDescent="0.3">
      <c r="A29" s="2">
        <v>7</v>
      </c>
      <c r="B29" s="10" t="s">
        <v>48</v>
      </c>
      <c r="C29" s="37">
        <v>2012</v>
      </c>
      <c r="D29" s="38" t="s">
        <v>16</v>
      </c>
      <c r="E29" s="39" t="s">
        <v>42</v>
      </c>
      <c r="F29" s="5">
        <v>2</v>
      </c>
      <c r="G29" s="5">
        <v>8.9</v>
      </c>
      <c r="H29" s="54">
        <v>0</v>
      </c>
      <c r="I29" s="6">
        <f>F29+G29-H29</f>
        <v>10.9</v>
      </c>
      <c r="J29" s="5">
        <v>2.6</v>
      </c>
      <c r="K29" s="5">
        <v>7.8</v>
      </c>
      <c r="L29" s="54">
        <v>0</v>
      </c>
      <c r="M29" s="19">
        <f>J29+K29-L29</f>
        <v>10.4</v>
      </c>
      <c r="N29" s="4">
        <v>2.5</v>
      </c>
      <c r="O29" s="5">
        <v>8.8000000000000007</v>
      </c>
      <c r="P29" s="54">
        <v>0</v>
      </c>
      <c r="Q29" s="6">
        <f>N29+O29-P29</f>
        <v>11.3</v>
      </c>
      <c r="R29" s="6">
        <f>I29+M29+Q29</f>
        <v>32.6</v>
      </c>
    </row>
    <row r="30" spans="1:18" s="2" customFormat="1" ht="15.6" x14ac:dyDescent="0.3">
      <c r="A30" s="2">
        <v>9</v>
      </c>
      <c r="B30" s="10" t="s">
        <v>79</v>
      </c>
      <c r="C30" s="37">
        <v>2012</v>
      </c>
      <c r="D30" s="38" t="s">
        <v>74</v>
      </c>
      <c r="E30" s="39"/>
      <c r="F30" s="5">
        <v>2</v>
      </c>
      <c r="G30" s="5">
        <v>8.75</v>
      </c>
      <c r="H30" s="54">
        <v>0</v>
      </c>
      <c r="I30" s="6">
        <f>F30+G30-H30</f>
        <v>10.75</v>
      </c>
      <c r="J30" s="5">
        <v>2.5</v>
      </c>
      <c r="K30" s="5">
        <v>8.25</v>
      </c>
      <c r="L30" s="54">
        <v>0</v>
      </c>
      <c r="M30" s="19">
        <f>J30+K30-L30</f>
        <v>10.75</v>
      </c>
      <c r="N30" s="4">
        <v>2.5</v>
      </c>
      <c r="O30" s="5">
        <v>8.5</v>
      </c>
      <c r="P30" s="54">
        <v>0</v>
      </c>
      <c r="Q30" s="6">
        <f>N30+O30-P30</f>
        <v>11</v>
      </c>
      <c r="R30" s="6">
        <f>I30+M30+Q30</f>
        <v>32.5</v>
      </c>
    </row>
    <row r="31" spans="1:18" s="2" customFormat="1" ht="15.6" x14ac:dyDescent="0.3">
      <c r="A31" s="2">
        <v>10</v>
      </c>
      <c r="B31" s="10" t="s">
        <v>27</v>
      </c>
      <c r="C31" s="37">
        <v>2012</v>
      </c>
      <c r="D31" s="38" t="s">
        <v>19</v>
      </c>
      <c r="E31" s="39" t="s">
        <v>20</v>
      </c>
      <c r="F31" s="5">
        <v>2</v>
      </c>
      <c r="G31" s="5">
        <v>8.8000000000000007</v>
      </c>
      <c r="H31" s="54">
        <v>0</v>
      </c>
      <c r="I31" s="6">
        <f>F31+G31-H31</f>
        <v>10.8</v>
      </c>
      <c r="J31" s="5">
        <v>2.5</v>
      </c>
      <c r="K31" s="5">
        <v>8.25</v>
      </c>
      <c r="L31" s="54">
        <v>0</v>
      </c>
      <c r="M31" s="19">
        <f>J31+K31-L31</f>
        <v>10.75</v>
      </c>
      <c r="N31" s="4">
        <v>2.5</v>
      </c>
      <c r="O31" s="5">
        <v>8.35</v>
      </c>
      <c r="P31" s="54">
        <v>0</v>
      </c>
      <c r="Q31" s="6">
        <f>N31+O31-P31</f>
        <v>10.85</v>
      </c>
      <c r="R31" s="6">
        <f>I31+M31+Q31</f>
        <v>32.4</v>
      </c>
    </row>
    <row r="32" spans="1:18" s="2" customFormat="1" ht="15.6" x14ac:dyDescent="0.3">
      <c r="A32" s="2">
        <v>11</v>
      </c>
      <c r="B32" s="10" t="s">
        <v>72</v>
      </c>
      <c r="C32" s="37">
        <v>2012</v>
      </c>
      <c r="D32" s="38" t="s">
        <v>19</v>
      </c>
      <c r="E32" s="39" t="s">
        <v>81</v>
      </c>
      <c r="F32" s="5">
        <v>2</v>
      </c>
      <c r="G32" s="5">
        <v>8.9</v>
      </c>
      <c r="H32" s="54">
        <v>0</v>
      </c>
      <c r="I32" s="6">
        <f>F32+G32-H32</f>
        <v>10.9</v>
      </c>
      <c r="J32" s="5">
        <v>2.5</v>
      </c>
      <c r="K32" s="5">
        <v>8.3000000000000007</v>
      </c>
      <c r="L32" s="54">
        <v>0</v>
      </c>
      <c r="M32" s="19">
        <f>J32+K32-L32</f>
        <v>10.8</v>
      </c>
      <c r="N32" s="4">
        <v>2.5</v>
      </c>
      <c r="O32" s="5">
        <v>8.15</v>
      </c>
      <c r="P32" s="54">
        <v>0</v>
      </c>
      <c r="Q32" s="6">
        <f>N32+O32-P32</f>
        <v>10.65</v>
      </c>
      <c r="R32" s="6">
        <f>I32+M32+Q32</f>
        <v>32.35</v>
      </c>
    </row>
    <row r="33" spans="1:18" s="2" customFormat="1" ht="15.6" x14ac:dyDescent="0.3">
      <c r="A33" s="2">
        <v>12</v>
      </c>
      <c r="B33" s="10" t="s">
        <v>29</v>
      </c>
      <c r="C33" s="37">
        <v>2012</v>
      </c>
      <c r="D33" s="38" t="s">
        <v>19</v>
      </c>
      <c r="E33" s="39" t="s">
        <v>20</v>
      </c>
      <c r="F33" s="5">
        <v>2</v>
      </c>
      <c r="G33" s="5">
        <v>8.9</v>
      </c>
      <c r="H33" s="54">
        <v>0</v>
      </c>
      <c r="I33" s="6">
        <f>F33+G33-H33</f>
        <v>10.9</v>
      </c>
      <c r="J33" s="5">
        <v>2.5</v>
      </c>
      <c r="K33" s="5">
        <v>8.0500000000000007</v>
      </c>
      <c r="L33" s="54">
        <v>0</v>
      </c>
      <c r="M33" s="19">
        <f>J33+K33-L33</f>
        <v>10.55</v>
      </c>
      <c r="N33" s="4">
        <v>2.5</v>
      </c>
      <c r="O33" s="5">
        <v>8.3000000000000007</v>
      </c>
      <c r="P33" s="54">
        <v>0</v>
      </c>
      <c r="Q33" s="6">
        <f>N33+O33-P33</f>
        <v>10.8</v>
      </c>
      <c r="R33" s="6">
        <f>I33+M33+Q33</f>
        <v>32.25</v>
      </c>
    </row>
    <row r="34" spans="1:18" s="2" customFormat="1" ht="15.6" x14ac:dyDescent="0.3">
      <c r="A34" s="2">
        <v>12</v>
      </c>
      <c r="B34" s="10" t="s">
        <v>30</v>
      </c>
      <c r="C34" s="37">
        <v>2012</v>
      </c>
      <c r="D34" s="38" t="s">
        <v>19</v>
      </c>
      <c r="E34" s="39" t="s">
        <v>20</v>
      </c>
      <c r="F34" s="5">
        <v>2</v>
      </c>
      <c r="G34" s="5">
        <v>8.8000000000000007</v>
      </c>
      <c r="H34" s="54">
        <v>0</v>
      </c>
      <c r="I34" s="6">
        <f>F34+G34-H34</f>
        <v>10.8</v>
      </c>
      <c r="J34" s="5">
        <v>2.5</v>
      </c>
      <c r="K34" s="5">
        <v>8.3000000000000007</v>
      </c>
      <c r="L34" s="54">
        <v>0</v>
      </c>
      <c r="M34" s="19">
        <f>J34+K34-L34</f>
        <v>10.8</v>
      </c>
      <c r="N34" s="4">
        <v>2.5</v>
      </c>
      <c r="O34" s="5">
        <v>8.15</v>
      </c>
      <c r="P34" s="54">
        <v>0</v>
      </c>
      <c r="Q34" s="6">
        <f>N34+O34-P34</f>
        <v>10.65</v>
      </c>
      <c r="R34" s="6">
        <f>I34+M34+Q34</f>
        <v>32.25</v>
      </c>
    </row>
    <row r="35" spans="1:18" s="2" customFormat="1" ht="15.6" x14ac:dyDescent="0.3">
      <c r="A35" s="2">
        <v>14</v>
      </c>
      <c r="B35" s="10" t="s">
        <v>78</v>
      </c>
      <c r="C35" s="37">
        <v>2012</v>
      </c>
      <c r="D35" s="38" t="s">
        <v>74</v>
      </c>
      <c r="E35" s="39"/>
      <c r="F35" s="5">
        <v>2</v>
      </c>
      <c r="G35" s="5">
        <v>9.0500000000000007</v>
      </c>
      <c r="H35" s="54">
        <v>0</v>
      </c>
      <c r="I35" s="6">
        <f>F35+G35-H35</f>
        <v>11.05</v>
      </c>
      <c r="J35" s="5">
        <v>2.5</v>
      </c>
      <c r="K35" s="5">
        <v>8.15</v>
      </c>
      <c r="L35" s="54">
        <v>0</v>
      </c>
      <c r="M35" s="19">
        <f>J35+K35-L35</f>
        <v>10.65</v>
      </c>
      <c r="N35" s="4">
        <v>2.5</v>
      </c>
      <c r="O35" s="5">
        <v>7.7</v>
      </c>
      <c r="P35" s="54">
        <v>0</v>
      </c>
      <c r="Q35" s="6">
        <f>N35+O35-P35</f>
        <v>10.199999999999999</v>
      </c>
      <c r="R35" s="6">
        <f>I35+M35+Q35</f>
        <v>31.900000000000002</v>
      </c>
    </row>
    <row r="36" spans="1:18" s="2" customFormat="1" ht="15.6" x14ac:dyDescent="0.3">
      <c r="A36" s="2">
        <v>15</v>
      </c>
      <c r="B36" s="10" t="s">
        <v>26</v>
      </c>
      <c r="C36" s="37">
        <v>2012</v>
      </c>
      <c r="D36" s="38" t="s">
        <v>19</v>
      </c>
      <c r="E36" s="39" t="s">
        <v>20</v>
      </c>
      <c r="F36" s="5">
        <v>2</v>
      </c>
      <c r="G36" s="5">
        <v>9.3000000000000007</v>
      </c>
      <c r="H36" s="54">
        <v>0</v>
      </c>
      <c r="I36" s="6">
        <f>F36+G36-H36</f>
        <v>11.3</v>
      </c>
      <c r="J36" s="5">
        <v>2.6</v>
      </c>
      <c r="K36" s="5">
        <v>7.75</v>
      </c>
      <c r="L36" s="54">
        <v>0</v>
      </c>
      <c r="M36" s="19">
        <f>J36+K36-L36</f>
        <v>10.35</v>
      </c>
      <c r="N36" s="4">
        <v>2.5</v>
      </c>
      <c r="O36" s="5">
        <v>7.15</v>
      </c>
      <c r="P36" s="54">
        <v>0</v>
      </c>
      <c r="Q36" s="6">
        <f>N36+O36-P36</f>
        <v>9.65</v>
      </c>
      <c r="R36" s="6">
        <f>I36+M36+Q36</f>
        <v>31.299999999999997</v>
      </c>
    </row>
    <row r="37" spans="1:18" s="2" customFormat="1" ht="15.6" x14ac:dyDescent="0.3">
      <c r="A37" s="2">
        <v>16</v>
      </c>
      <c r="B37" s="10" t="s">
        <v>32</v>
      </c>
      <c r="C37" s="37">
        <v>2012</v>
      </c>
      <c r="D37" s="38" t="s">
        <v>19</v>
      </c>
      <c r="E37" s="39" t="s">
        <v>20</v>
      </c>
      <c r="F37" s="5">
        <v>2</v>
      </c>
      <c r="G37" s="5">
        <v>7.7</v>
      </c>
      <c r="H37" s="54">
        <v>0</v>
      </c>
      <c r="I37" s="6">
        <f>F37+G37-H37</f>
        <v>9.6999999999999993</v>
      </c>
      <c r="J37" s="5">
        <v>2</v>
      </c>
      <c r="K37" s="5">
        <v>8.25</v>
      </c>
      <c r="L37" s="54">
        <v>0</v>
      </c>
      <c r="M37" s="19">
        <f>J37+K37-L37</f>
        <v>10.25</v>
      </c>
      <c r="N37" s="4">
        <v>2.5</v>
      </c>
      <c r="O37" s="5">
        <v>8.75</v>
      </c>
      <c r="P37" s="54">
        <v>0</v>
      </c>
      <c r="Q37" s="6">
        <f>N37+O37-P37</f>
        <v>11.25</v>
      </c>
      <c r="R37" s="6">
        <f>I37+M37+Q37</f>
        <v>31.2</v>
      </c>
    </row>
    <row r="38" spans="1:18" s="2" customFormat="1" ht="15.6" x14ac:dyDescent="0.3">
      <c r="A38" s="2">
        <v>17</v>
      </c>
      <c r="B38" s="10" t="s">
        <v>77</v>
      </c>
      <c r="C38" s="37">
        <v>2012</v>
      </c>
      <c r="D38" s="38" t="s">
        <v>74</v>
      </c>
      <c r="E38" s="39"/>
      <c r="F38" s="5">
        <v>2</v>
      </c>
      <c r="G38" s="5">
        <v>8.5500000000000007</v>
      </c>
      <c r="H38" s="54">
        <v>0</v>
      </c>
      <c r="I38" s="6">
        <f>F38+G38-H38</f>
        <v>10.55</v>
      </c>
      <c r="J38" s="5">
        <v>2.5</v>
      </c>
      <c r="K38" s="5">
        <v>7.55</v>
      </c>
      <c r="L38" s="54">
        <v>0</v>
      </c>
      <c r="M38" s="19">
        <f>J38+K38-L38</f>
        <v>10.050000000000001</v>
      </c>
      <c r="N38" s="4">
        <v>2</v>
      </c>
      <c r="O38" s="5">
        <v>8.4</v>
      </c>
      <c r="P38" s="54">
        <v>0</v>
      </c>
      <c r="Q38" s="6">
        <f>N38+O38-P38</f>
        <v>10.4</v>
      </c>
      <c r="R38" s="6">
        <f>I38+M38+Q38</f>
        <v>31</v>
      </c>
    </row>
    <row r="39" spans="1:18" s="2" customFormat="1" ht="15.6" x14ac:dyDescent="0.3">
      <c r="A39" s="2">
        <v>18</v>
      </c>
      <c r="B39" s="10" t="s">
        <v>80</v>
      </c>
      <c r="C39" s="37">
        <v>2012</v>
      </c>
      <c r="D39" s="38" t="s">
        <v>74</v>
      </c>
      <c r="E39" s="39"/>
      <c r="F39" s="5">
        <v>2</v>
      </c>
      <c r="G39" s="5">
        <v>8.75</v>
      </c>
      <c r="H39" s="54">
        <v>0</v>
      </c>
      <c r="I39" s="6">
        <f>F39+G39-H39</f>
        <v>10.75</v>
      </c>
      <c r="J39" s="5">
        <v>2.5</v>
      </c>
      <c r="K39" s="5">
        <v>8.35</v>
      </c>
      <c r="L39" s="54">
        <v>0</v>
      </c>
      <c r="M39" s="19">
        <f>J39+K39-L39</f>
        <v>10.85</v>
      </c>
      <c r="N39" s="4">
        <v>2</v>
      </c>
      <c r="O39" s="5">
        <v>7.3</v>
      </c>
      <c r="P39" s="54">
        <v>0</v>
      </c>
      <c r="Q39" s="6">
        <f>N39+O39-P39</f>
        <v>9.3000000000000007</v>
      </c>
      <c r="R39" s="6">
        <f>I39+M39+Q39</f>
        <v>30.900000000000002</v>
      </c>
    </row>
    <row r="40" spans="1:18" s="2" customFormat="1" ht="15.6" x14ac:dyDescent="0.3">
      <c r="A40" s="2">
        <v>19</v>
      </c>
      <c r="B40" s="10" t="s">
        <v>40</v>
      </c>
      <c r="C40" s="37">
        <v>2012</v>
      </c>
      <c r="D40" s="38" t="s">
        <v>19</v>
      </c>
      <c r="E40" s="39" t="s">
        <v>38</v>
      </c>
      <c r="F40" s="5">
        <v>2</v>
      </c>
      <c r="G40" s="5">
        <v>7.85</v>
      </c>
      <c r="H40" s="54">
        <v>0</v>
      </c>
      <c r="I40" s="6">
        <f>F40+G40-H40</f>
        <v>9.85</v>
      </c>
      <c r="J40" s="5">
        <v>2.5</v>
      </c>
      <c r="K40" s="5">
        <v>7.95</v>
      </c>
      <c r="L40" s="54">
        <v>0</v>
      </c>
      <c r="M40" s="19">
        <f>J40+K40-L40</f>
        <v>10.45</v>
      </c>
      <c r="N40" s="4">
        <v>2.5</v>
      </c>
      <c r="O40" s="5">
        <v>7.95</v>
      </c>
      <c r="P40" s="54">
        <v>0</v>
      </c>
      <c r="Q40" s="6">
        <f>N40+O40-P40</f>
        <v>10.45</v>
      </c>
      <c r="R40" s="6">
        <f>I40+M40+Q40</f>
        <v>30.749999999999996</v>
      </c>
    </row>
    <row r="41" spans="1:18" s="2" customFormat="1" ht="15.6" x14ac:dyDescent="0.3">
      <c r="A41" s="2">
        <v>20</v>
      </c>
      <c r="B41" s="10" t="s">
        <v>25</v>
      </c>
      <c r="C41" s="37">
        <v>2012</v>
      </c>
      <c r="D41" s="38" t="s">
        <v>19</v>
      </c>
      <c r="E41" s="39" t="s">
        <v>20</v>
      </c>
      <c r="F41" s="5">
        <v>2</v>
      </c>
      <c r="G41" s="5">
        <v>8.3000000000000007</v>
      </c>
      <c r="H41" s="54">
        <v>0</v>
      </c>
      <c r="I41" s="6">
        <f>F41+G41-H41</f>
        <v>10.3</v>
      </c>
      <c r="J41" s="5">
        <v>2.5</v>
      </c>
      <c r="K41" s="5">
        <v>7.7</v>
      </c>
      <c r="L41" s="54">
        <v>0</v>
      </c>
      <c r="M41" s="19">
        <f>J41+K41-L41</f>
        <v>10.199999999999999</v>
      </c>
      <c r="N41" s="4">
        <v>2.5</v>
      </c>
      <c r="O41" s="5">
        <v>7.15</v>
      </c>
      <c r="P41" s="54">
        <v>0</v>
      </c>
      <c r="Q41" s="6">
        <f>N41+O41-P41</f>
        <v>9.65</v>
      </c>
      <c r="R41" s="6">
        <f>I41+M41+Q41</f>
        <v>30.15</v>
      </c>
    </row>
    <row r="42" spans="1:18" s="2" customFormat="1" ht="16.2" thickBot="1" x14ac:dyDescent="0.35">
      <c r="A42" s="2">
        <v>21</v>
      </c>
      <c r="B42" s="11" t="s">
        <v>47</v>
      </c>
      <c r="C42" s="40">
        <v>2012</v>
      </c>
      <c r="D42" s="41" t="s">
        <v>16</v>
      </c>
      <c r="E42" s="42"/>
      <c r="F42" s="8">
        <v>2</v>
      </c>
      <c r="G42" s="8">
        <v>6</v>
      </c>
      <c r="H42" s="55">
        <v>0</v>
      </c>
      <c r="I42" s="9">
        <f>F42+G42-H42</f>
        <v>8</v>
      </c>
      <c r="J42" s="8">
        <v>2.5</v>
      </c>
      <c r="K42" s="8">
        <v>7.1</v>
      </c>
      <c r="L42" s="55">
        <v>0</v>
      </c>
      <c r="M42" s="20">
        <f>J42+K42-L42</f>
        <v>9.6</v>
      </c>
      <c r="N42" s="7">
        <v>2</v>
      </c>
      <c r="O42" s="8">
        <v>7.4</v>
      </c>
      <c r="P42" s="55">
        <v>0</v>
      </c>
      <c r="Q42" s="9">
        <f>N42+O42-P42</f>
        <v>9.4</v>
      </c>
      <c r="R42" s="9">
        <f>I42+M42+Q42</f>
        <v>27</v>
      </c>
    </row>
  </sheetData>
  <sheetProtection formatCells="0" formatColumns="0" formatRows="0" insertColumns="0" insertRows="0" insertHyperlinks="0" deleteColumns="0" deleteRows="0" sort="0" autoFilter="0" pivotTables="0"/>
  <sortState ref="B23:R43">
    <sortCondition descending="1" ref="R23"/>
  </sortState>
  <mergeCells count="8">
    <mergeCell ref="F20:I20"/>
    <mergeCell ref="J20:M20"/>
    <mergeCell ref="N20:Q20"/>
    <mergeCell ref="F4:I4"/>
    <mergeCell ref="J4:M4"/>
    <mergeCell ref="N4:Q4"/>
    <mergeCell ref="B1:R1"/>
    <mergeCell ref="B2:R2"/>
  </mergeCells>
  <pageMargins left="0" right="0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selection activeCell="B15" sqref="B15:V15"/>
    </sheetView>
  </sheetViews>
  <sheetFormatPr defaultRowHeight="14.4" x14ac:dyDescent="0.3"/>
  <cols>
    <col min="1" max="1" width="3.33203125" customWidth="1"/>
    <col min="2" max="2" width="17.5546875" customWidth="1"/>
    <col min="3" max="3" width="4.44140625" style="3" customWidth="1"/>
    <col min="4" max="4" width="17.5546875" customWidth="1"/>
    <col min="5" max="5" width="13.6640625" customWidth="1"/>
    <col min="6" max="7" width="5.6640625" style="3" customWidth="1"/>
    <col min="8" max="8" width="1.88671875" style="48" customWidth="1"/>
    <col min="9" max="9" width="6.6640625" style="3" customWidth="1"/>
    <col min="10" max="11" width="5.6640625" style="3" customWidth="1"/>
    <col min="12" max="12" width="1.88671875" style="48" customWidth="1"/>
    <col min="13" max="13" width="6.6640625" style="3" customWidth="1"/>
    <col min="14" max="15" width="5.6640625" style="3" customWidth="1"/>
    <col min="16" max="16" width="1.88671875" style="48" customWidth="1"/>
    <col min="17" max="17" width="6.6640625" style="3" customWidth="1"/>
    <col min="18" max="19" width="5.6640625" style="3" customWidth="1"/>
    <col min="20" max="20" width="1.88671875" style="48" customWidth="1"/>
    <col min="21" max="22" width="6.6640625" style="3" customWidth="1"/>
    <col min="23" max="23" width="15" customWidth="1"/>
  </cols>
  <sheetData>
    <row r="1" spans="1:22" ht="18" x14ac:dyDescent="0.35">
      <c r="B1" s="1" t="s">
        <v>0</v>
      </c>
    </row>
    <row r="2" spans="1:22" ht="18" x14ac:dyDescent="0.35">
      <c r="B2" s="1" t="s">
        <v>1</v>
      </c>
    </row>
    <row r="3" spans="1:22" ht="18" x14ac:dyDescent="0.35">
      <c r="B3" s="1" t="s">
        <v>49</v>
      </c>
    </row>
    <row r="4" spans="1:22" ht="15" thickBot="1" x14ac:dyDescent="0.35"/>
    <row r="5" spans="1:22" x14ac:dyDescent="0.3">
      <c r="A5" s="17"/>
      <c r="B5" s="27"/>
      <c r="C5" s="31"/>
      <c r="D5" s="32"/>
      <c r="E5" s="33"/>
      <c r="F5" s="78" t="s">
        <v>10</v>
      </c>
      <c r="G5" s="76"/>
      <c r="H5" s="76"/>
      <c r="I5" s="77"/>
      <c r="J5" s="78" t="s">
        <v>11</v>
      </c>
      <c r="K5" s="76"/>
      <c r="L5" s="76"/>
      <c r="M5" s="77"/>
      <c r="N5" s="78" t="s">
        <v>12</v>
      </c>
      <c r="O5" s="76"/>
      <c r="P5" s="76"/>
      <c r="Q5" s="77"/>
      <c r="R5" s="78" t="s">
        <v>13</v>
      </c>
      <c r="S5" s="76"/>
      <c r="T5" s="76"/>
      <c r="U5" s="77"/>
      <c r="V5" s="18"/>
    </row>
    <row r="6" spans="1:22" ht="15" thickBot="1" x14ac:dyDescent="0.35">
      <c r="A6" s="21"/>
      <c r="B6" s="28" t="s">
        <v>3</v>
      </c>
      <c r="C6" s="34" t="s">
        <v>4</v>
      </c>
      <c r="D6" s="35" t="s">
        <v>5</v>
      </c>
      <c r="E6" s="36" t="s">
        <v>6</v>
      </c>
      <c r="F6" s="22" t="s">
        <v>7</v>
      </c>
      <c r="G6" s="23" t="s">
        <v>8</v>
      </c>
      <c r="H6" s="49" t="s">
        <v>9</v>
      </c>
      <c r="I6" s="24"/>
      <c r="J6" s="22" t="s">
        <v>7</v>
      </c>
      <c r="K6" s="23" t="s">
        <v>8</v>
      </c>
      <c r="L6" s="49" t="s">
        <v>9</v>
      </c>
      <c r="M6" s="24"/>
      <c r="N6" s="22" t="s">
        <v>7</v>
      </c>
      <c r="O6" s="23" t="s">
        <v>8</v>
      </c>
      <c r="P6" s="49" t="s">
        <v>9</v>
      </c>
      <c r="Q6" s="24"/>
      <c r="R6" s="22" t="s">
        <v>7</v>
      </c>
      <c r="S6" s="23" t="s">
        <v>8</v>
      </c>
      <c r="T6" s="49" t="s">
        <v>9</v>
      </c>
      <c r="U6" s="24"/>
      <c r="V6" s="26" t="s">
        <v>14</v>
      </c>
    </row>
    <row r="7" spans="1:22" s="2" customFormat="1" ht="15.6" x14ac:dyDescent="0.3">
      <c r="A7" s="10">
        <v>1</v>
      </c>
      <c r="B7" s="29" t="s">
        <v>53</v>
      </c>
      <c r="C7" s="37">
        <v>2010</v>
      </c>
      <c r="D7" s="38" t="s">
        <v>19</v>
      </c>
      <c r="E7" s="39" t="s">
        <v>54</v>
      </c>
      <c r="F7" s="4">
        <v>2</v>
      </c>
      <c r="G7" s="5">
        <v>8.9499999999999993</v>
      </c>
      <c r="H7" s="50">
        <v>0</v>
      </c>
      <c r="I7" s="6">
        <f t="shared" ref="I7:I25" si="0">F7+G7-H7</f>
        <v>10.95</v>
      </c>
      <c r="J7" s="4">
        <v>2.5</v>
      </c>
      <c r="K7" s="5">
        <v>8.9</v>
      </c>
      <c r="L7" s="50">
        <v>0</v>
      </c>
      <c r="M7" s="6">
        <f t="shared" ref="M7:M25" si="1">J7+K7-L7</f>
        <v>11.4</v>
      </c>
      <c r="N7" s="4">
        <v>2.6</v>
      </c>
      <c r="O7" s="5">
        <v>8.85</v>
      </c>
      <c r="P7" s="50">
        <v>0</v>
      </c>
      <c r="Q7" s="6">
        <f t="shared" ref="Q7:Q25" si="2">N7+O7-P7</f>
        <v>11.45</v>
      </c>
      <c r="R7" s="4">
        <v>2.5</v>
      </c>
      <c r="S7" s="5">
        <v>9.0500000000000007</v>
      </c>
      <c r="T7" s="50">
        <v>0</v>
      </c>
      <c r="U7" s="6">
        <f t="shared" ref="U7:U25" si="3">R7+S7-T7</f>
        <v>11.55</v>
      </c>
      <c r="V7" s="6">
        <f t="shared" ref="V7:V25" si="4">I7+M7+Q7+U7</f>
        <v>45.349999999999994</v>
      </c>
    </row>
    <row r="8" spans="1:22" s="2" customFormat="1" ht="15.6" x14ac:dyDescent="0.3">
      <c r="A8" s="10">
        <v>2</v>
      </c>
      <c r="B8" s="29" t="s">
        <v>55</v>
      </c>
      <c r="C8" s="37">
        <v>2010</v>
      </c>
      <c r="D8" s="38" t="s">
        <v>19</v>
      </c>
      <c r="E8" s="39" t="s">
        <v>54</v>
      </c>
      <c r="F8" s="4">
        <v>2</v>
      </c>
      <c r="G8" s="5">
        <v>9.1</v>
      </c>
      <c r="H8" s="50">
        <v>0</v>
      </c>
      <c r="I8" s="6">
        <f t="shared" si="0"/>
        <v>11.1</v>
      </c>
      <c r="J8" s="4">
        <v>2</v>
      </c>
      <c r="K8" s="5">
        <v>9.3000000000000007</v>
      </c>
      <c r="L8" s="50">
        <v>0</v>
      </c>
      <c r="M8" s="6">
        <f t="shared" si="1"/>
        <v>11.3</v>
      </c>
      <c r="N8" s="4">
        <v>2.5</v>
      </c>
      <c r="O8" s="5">
        <v>8.75</v>
      </c>
      <c r="P8" s="50">
        <v>0</v>
      </c>
      <c r="Q8" s="6">
        <f t="shared" si="2"/>
        <v>11.25</v>
      </c>
      <c r="R8" s="4">
        <v>2.5</v>
      </c>
      <c r="S8" s="5">
        <v>9.1</v>
      </c>
      <c r="T8" s="50">
        <v>0</v>
      </c>
      <c r="U8" s="6">
        <f t="shared" si="3"/>
        <v>11.6</v>
      </c>
      <c r="V8" s="6">
        <f t="shared" si="4"/>
        <v>45.25</v>
      </c>
    </row>
    <row r="9" spans="1:22" s="2" customFormat="1" ht="15.6" x14ac:dyDescent="0.3">
      <c r="A9" s="10">
        <v>3</v>
      </c>
      <c r="B9" s="29" t="s">
        <v>63</v>
      </c>
      <c r="C9" s="37">
        <v>2010</v>
      </c>
      <c r="D9" s="38" t="s">
        <v>19</v>
      </c>
      <c r="E9" s="39" t="s">
        <v>86</v>
      </c>
      <c r="F9" s="4">
        <v>2</v>
      </c>
      <c r="G9" s="5">
        <v>9.4499999999999993</v>
      </c>
      <c r="H9" s="50">
        <v>0</v>
      </c>
      <c r="I9" s="6">
        <f t="shared" si="0"/>
        <v>11.45</v>
      </c>
      <c r="J9" s="4">
        <v>2</v>
      </c>
      <c r="K9" s="5">
        <v>8.85</v>
      </c>
      <c r="L9" s="50">
        <v>0</v>
      </c>
      <c r="M9" s="6">
        <f t="shared" si="1"/>
        <v>10.85</v>
      </c>
      <c r="N9" s="4">
        <v>2.6</v>
      </c>
      <c r="O9" s="5">
        <v>8.25</v>
      </c>
      <c r="P9" s="50">
        <v>0</v>
      </c>
      <c r="Q9" s="6">
        <f t="shared" si="2"/>
        <v>10.85</v>
      </c>
      <c r="R9" s="4">
        <v>2.5</v>
      </c>
      <c r="S9" s="5">
        <v>9.3000000000000007</v>
      </c>
      <c r="T9" s="50">
        <v>0</v>
      </c>
      <c r="U9" s="6">
        <f t="shared" si="3"/>
        <v>11.8</v>
      </c>
      <c r="V9" s="6">
        <f t="shared" si="4"/>
        <v>44.95</v>
      </c>
    </row>
    <row r="10" spans="1:22" s="2" customFormat="1" ht="15.6" x14ac:dyDescent="0.3">
      <c r="A10" s="10">
        <v>4</v>
      </c>
      <c r="B10" s="29" t="s">
        <v>62</v>
      </c>
      <c r="C10" s="37">
        <v>2010</v>
      </c>
      <c r="D10" s="38" t="s">
        <v>19</v>
      </c>
      <c r="E10" s="39" t="s">
        <v>86</v>
      </c>
      <c r="F10" s="4">
        <v>2</v>
      </c>
      <c r="G10" s="5">
        <v>9.25</v>
      </c>
      <c r="H10" s="50">
        <v>0</v>
      </c>
      <c r="I10" s="6">
        <f t="shared" si="0"/>
        <v>11.25</v>
      </c>
      <c r="J10" s="4">
        <v>2</v>
      </c>
      <c r="K10" s="5">
        <v>8.6999999999999993</v>
      </c>
      <c r="L10" s="50">
        <v>0</v>
      </c>
      <c r="M10" s="6">
        <f t="shared" si="1"/>
        <v>10.7</v>
      </c>
      <c r="N10" s="4">
        <v>2.5</v>
      </c>
      <c r="O10" s="5">
        <v>8.65</v>
      </c>
      <c r="P10" s="50">
        <v>0</v>
      </c>
      <c r="Q10" s="6">
        <f t="shared" si="2"/>
        <v>11.15</v>
      </c>
      <c r="R10" s="4">
        <v>2.5</v>
      </c>
      <c r="S10" s="5">
        <v>8.65</v>
      </c>
      <c r="T10" s="50">
        <v>0</v>
      </c>
      <c r="U10" s="6">
        <f t="shared" si="3"/>
        <v>11.15</v>
      </c>
      <c r="V10" s="6">
        <f t="shared" si="4"/>
        <v>44.25</v>
      </c>
    </row>
    <row r="11" spans="1:22" s="2" customFormat="1" ht="15.6" x14ac:dyDescent="0.3">
      <c r="A11" s="10">
        <v>5</v>
      </c>
      <c r="B11" s="29" t="s">
        <v>57</v>
      </c>
      <c r="C11" s="37">
        <v>2010</v>
      </c>
      <c r="D11" s="38" t="s">
        <v>19</v>
      </c>
      <c r="E11" s="39" t="s">
        <v>58</v>
      </c>
      <c r="F11" s="4">
        <v>2</v>
      </c>
      <c r="G11" s="5">
        <v>9.35</v>
      </c>
      <c r="H11" s="50">
        <v>0</v>
      </c>
      <c r="I11" s="6">
        <f t="shared" si="0"/>
        <v>11.35</v>
      </c>
      <c r="J11" s="4">
        <v>2.5</v>
      </c>
      <c r="K11" s="5">
        <v>8.1999999999999993</v>
      </c>
      <c r="L11" s="50">
        <v>0</v>
      </c>
      <c r="M11" s="6">
        <f t="shared" si="1"/>
        <v>10.7</v>
      </c>
      <c r="N11" s="4">
        <v>2.5</v>
      </c>
      <c r="O11" s="5">
        <v>8.4</v>
      </c>
      <c r="P11" s="50">
        <v>0</v>
      </c>
      <c r="Q11" s="6">
        <f t="shared" si="2"/>
        <v>10.9</v>
      </c>
      <c r="R11" s="4">
        <v>2.5</v>
      </c>
      <c r="S11" s="5">
        <v>8.75</v>
      </c>
      <c r="T11" s="50">
        <v>0</v>
      </c>
      <c r="U11" s="6">
        <f t="shared" si="3"/>
        <v>11.25</v>
      </c>
      <c r="V11" s="6">
        <f t="shared" si="4"/>
        <v>44.199999999999996</v>
      </c>
    </row>
    <row r="12" spans="1:22" s="2" customFormat="1" ht="15.6" x14ac:dyDescent="0.3">
      <c r="A12" s="10">
        <v>6</v>
      </c>
      <c r="B12" s="29" t="s">
        <v>64</v>
      </c>
      <c r="C12" s="37">
        <v>2010</v>
      </c>
      <c r="D12" s="38" t="s">
        <v>19</v>
      </c>
      <c r="E12" s="39" t="s">
        <v>86</v>
      </c>
      <c r="F12" s="4">
        <v>2</v>
      </c>
      <c r="G12" s="5">
        <v>8.8000000000000007</v>
      </c>
      <c r="H12" s="50">
        <v>0</v>
      </c>
      <c r="I12" s="6">
        <f t="shared" si="0"/>
        <v>10.8</v>
      </c>
      <c r="J12" s="4">
        <v>2</v>
      </c>
      <c r="K12" s="5">
        <v>9.1999999999999993</v>
      </c>
      <c r="L12" s="50">
        <v>0</v>
      </c>
      <c r="M12" s="6">
        <f t="shared" si="1"/>
        <v>11.2</v>
      </c>
      <c r="N12" s="4">
        <v>2.5</v>
      </c>
      <c r="O12" s="5">
        <v>8.1</v>
      </c>
      <c r="P12" s="50">
        <v>0</v>
      </c>
      <c r="Q12" s="6">
        <f t="shared" si="2"/>
        <v>10.6</v>
      </c>
      <c r="R12" s="4">
        <v>2.5</v>
      </c>
      <c r="S12" s="5">
        <v>9.0500000000000007</v>
      </c>
      <c r="T12" s="50">
        <v>0</v>
      </c>
      <c r="U12" s="6">
        <f t="shared" si="3"/>
        <v>11.55</v>
      </c>
      <c r="V12" s="6">
        <f t="shared" si="4"/>
        <v>44.150000000000006</v>
      </c>
    </row>
    <row r="13" spans="1:22" s="2" customFormat="1" ht="15.6" x14ac:dyDescent="0.3">
      <c r="A13" s="10">
        <v>7</v>
      </c>
      <c r="B13" s="29" t="s">
        <v>45</v>
      </c>
      <c r="C13" s="37">
        <v>2011</v>
      </c>
      <c r="D13" s="38" t="s">
        <v>16</v>
      </c>
      <c r="E13" s="39" t="s">
        <v>42</v>
      </c>
      <c r="F13" s="4">
        <v>2</v>
      </c>
      <c r="G13" s="5">
        <v>9.1</v>
      </c>
      <c r="H13" s="50">
        <v>0</v>
      </c>
      <c r="I13" s="6">
        <f t="shared" si="0"/>
        <v>11.1</v>
      </c>
      <c r="J13" s="4">
        <v>2</v>
      </c>
      <c r="K13" s="5">
        <v>8.85</v>
      </c>
      <c r="L13" s="50">
        <v>0</v>
      </c>
      <c r="M13" s="6">
        <f t="shared" si="1"/>
        <v>10.85</v>
      </c>
      <c r="N13" s="4">
        <v>2.5</v>
      </c>
      <c r="O13" s="5">
        <v>8.1999999999999993</v>
      </c>
      <c r="P13" s="50">
        <v>0</v>
      </c>
      <c r="Q13" s="6">
        <f t="shared" si="2"/>
        <v>10.7</v>
      </c>
      <c r="R13" s="4">
        <v>2.6</v>
      </c>
      <c r="S13" s="5">
        <v>8.85</v>
      </c>
      <c r="T13" s="50">
        <v>0</v>
      </c>
      <c r="U13" s="6">
        <f t="shared" si="3"/>
        <v>11.45</v>
      </c>
      <c r="V13" s="6">
        <f t="shared" si="4"/>
        <v>44.099999999999994</v>
      </c>
    </row>
    <row r="14" spans="1:22" s="2" customFormat="1" ht="15.6" x14ac:dyDescent="0.3">
      <c r="A14" s="10">
        <v>8</v>
      </c>
      <c r="B14" s="29" t="s">
        <v>56</v>
      </c>
      <c r="C14" s="37">
        <v>2010</v>
      </c>
      <c r="D14" s="38" t="s">
        <v>19</v>
      </c>
      <c r="E14" s="39" t="s">
        <v>54</v>
      </c>
      <c r="F14" s="4">
        <v>2</v>
      </c>
      <c r="G14" s="5">
        <v>9.4499999999999993</v>
      </c>
      <c r="H14" s="50">
        <v>0</v>
      </c>
      <c r="I14" s="6">
        <f t="shared" si="0"/>
        <v>11.45</v>
      </c>
      <c r="J14" s="4">
        <v>2</v>
      </c>
      <c r="K14" s="5">
        <v>8.8000000000000007</v>
      </c>
      <c r="L14" s="50">
        <v>0</v>
      </c>
      <c r="M14" s="6">
        <f t="shared" si="1"/>
        <v>10.8</v>
      </c>
      <c r="N14" s="4">
        <v>2.5</v>
      </c>
      <c r="O14" s="5">
        <v>6.85</v>
      </c>
      <c r="P14" s="50">
        <v>0</v>
      </c>
      <c r="Q14" s="6">
        <f t="shared" si="2"/>
        <v>9.35</v>
      </c>
      <c r="R14" s="4">
        <v>2.5</v>
      </c>
      <c r="S14" s="5">
        <v>9.25</v>
      </c>
      <c r="T14" s="50">
        <v>0</v>
      </c>
      <c r="U14" s="6">
        <f t="shared" si="3"/>
        <v>11.75</v>
      </c>
      <c r="V14" s="6">
        <f t="shared" si="4"/>
        <v>43.35</v>
      </c>
    </row>
    <row r="15" spans="1:22" s="2" customFormat="1" ht="15.6" x14ac:dyDescent="0.3">
      <c r="A15" s="10">
        <v>9</v>
      </c>
      <c r="B15" s="29" t="s">
        <v>50</v>
      </c>
      <c r="C15" s="37">
        <v>2011</v>
      </c>
      <c r="D15" s="38" t="s">
        <v>19</v>
      </c>
      <c r="E15" s="39" t="s">
        <v>20</v>
      </c>
      <c r="F15" s="4">
        <v>2</v>
      </c>
      <c r="G15" s="5">
        <v>9.0500000000000007</v>
      </c>
      <c r="H15" s="50">
        <v>0</v>
      </c>
      <c r="I15" s="6">
        <f t="shared" si="0"/>
        <v>11.05</v>
      </c>
      <c r="J15" s="4">
        <v>2</v>
      </c>
      <c r="K15" s="5">
        <v>8.5500000000000007</v>
      </c>
      <c r="L15" s="50">
        <v>0</v>
      </c>
      <c r="M15" s="6">
        <f t="shared" si="1"/>
        <v>10.55</v>
      </c>
      <c r="N15" s="4">
        <v>2.5</v>
      </c>
      <c r="O15" s="5">
        <v>7.2</v>
      </c>
      <c r="P15" s="50">
        <v>0</v>
      </c>
      <c r="Q15" s="6">
        <f t="shared" si="2"/>
        <v>9.6999999999999993</v>
      </c>
      <c r="R15" s="4">
        <v>2.5</v>
      </c>
      <c r="S15" s="5">
        <v>8.8000000000000007</v>
      </c>
      <c r="T15" s="50">
        <v>0</v>
      </c>
      <c r="U15" s="6">
        <f t="shared" si="3"/>
        <v>11.3</v>
      </c>
      <c r="V15" s="6">
        <f t="shared" si="4"/>
        <v>42.6</v>
      </c>
    </row>
    <row r="16" spans="1:22" s="2" customFormat="1" ht="15.6" x14ac:dyDescent="0.3">
      <c r="A16" s="10">
        <v>10</v>
      </c>
      <c r="B16" s="29" t="s">
        <v>85</v>
      </c>
      <c r="C16" s="37">
        <v>2010</v>
      </c>
      <c r="D16" s="38" t="s">
        <v>74</v>
      </c>
      <c r="E16" s="39"/>
      <c r="F16" s="4">
        <v>2</v>
      </c>
      <c r="G16" s="5">
        <v>8.9499999999999993</v>
      </c>
      <c r="H16" s="50">
        <v>0</v>
      </c>
      <c r="I16" s="6">
        <f t="shared" si="0"/>
        <v>10.95</v>
      </c>
      <c r="J16" s="4">
        <v>2</v>
      </c>
      <c r="K16" s="5">
        <v>8.75</v>
      </c>
      <c r="L16" s="50">
        <v>0</v>
      </c>
      <c r="M16" s="6">
        <f t="shared" si="1"/>
        <v>10.75</v>
      </c>
      <c r="N16" s="4">
        <v>2.5</v>
      </c>
      <c r="O16" s="5">
        <v>6.85</v>
      </c>
      <c r="P16" s="50">
        <v>0</v>
      </c>
      <c r="Q16" s="6">
        <f t="shared" si="2"/>
        <v>9.35</v>
      </c>
      <c r="R16" s="4">
        <v>2.5</v>
      </c>
      <c r="S16" s="5">
        <v>8.65</v>
      </c>
      <c r="T16" s="50">
        <v>0</v>
      </c>
      <c r="U16" s="6">
        <f t="shared" si="3"/>
        <v>11.15</v>
      </c>
      <c r="V16" s="6">
        <f t="shared" si="4"/>
        <v>42.199999999999996</v>
      </c>
    </row>
    <row r="17" spans="1:22" s="2" customFormat="1" ht="15.6" x14ac:dyDescent="0.3">
      <c r="A17" s="10">
        <v>11</v>
      </c>
      <c r="B17" s="29" t="s">
        <v>65</v>
      </c>
      <c r="C17" s="37">
        <v>2010</v>
      </c>
      <c r="D17" s="38" t="s">
        <v>16</v>
      </c>
      <c r="E17" s="39" t="s">
        <v>66</v>
      </c>
      <c r="F17" s="4">
        <v>2</v>
      </c>
      <c r="G17" s="5">
        <v>9</v>
      </c>
      <c r="H17" s="50">
        <v>0</v>
      </c>
      <c r="I17" s="6">
        <f t="shared" si="0"/>
        <v>11</v>
      </c>
      <c r="J17" s="4">
        <v>2</v>
      </c>
      <c r="K17" s="5">
        <v>8.65</v>
      </c>
      <c r="L17" s="50">
        <v>0</v>
      </c>
      <c r="M17" s="6">
        <f t="shared" si="1"/>
        <v>10.65</v>
      </c>
      <c r="N17" s="4">
        <v>2.5</v>
      </c>
      <c r="O17" s="5">
        <v>7.5</v>
      </c>
      <c r="P17" s="50">
        <v>0</v>
      </c>
      <c r="Q17" s="6">
        <f t="shared" si="2"/>
        <v>10</v>
      </c>
      <c r="R17" s="4">
        <v>2</v>
      </c>
      <c r="S17" s="5">
        <v>8.4499999999999993</v>
      </c>
      <c r="T17" s="50">
        <v>0</v>
      </c>
      <c r="U17" s="6">
        <f t="shared" si="3"/>
        <v>10.45</v>
      </c>
      <c r="V17" s="6">
        <f t="shared" si="4"/>
        <v>42.099999999999994</v>
      </c>
    </row>
    <row r="18" spans="1:22" s="2" customFormat="1" ht="15.6" x14ac:dyDescent="0.3">
      <c r="A18" s="10">
        <v>12</v>
      </c>
      <c r="B18" s="29" t="s">
        <v>82</v>
      </c>
      <c r="C18" s="37">
        <v>2011</v>
      </c>
      <c r="D18" s="38" t="s">
        <v>74</v>
      </c>
      <c r="E18" s="39"/>
      <c r="F18" s="4">
        <v>2</v>
      </c>
      <c r="G18" s="5">
        <v>9.1</v>
      </c>
      <c r="H18" s="50">
        <v>0</v>
      </c>
      <c r="I18" s="6">
        <f t="shared" si="0"/>
        <v>11.1</v>
      </c>
      <c r="J18" s="4">
        <v>2</v>
      </c>
      <c r="K18" s="5">
        <v>8.8000000000000007</v>
      </c>
      <c r="L18" s="50">
        <v>0</v>
      </c>
      <c r="M18" s="6">
        <f t="shared" si="1"/>
        <v>10.8</v>
      </c>
      <c r="N18" s="4">
        <v>2.5</v>
      </c>
      <c r="O18" s="5">
        <v>6.3</v>
      </c>
      <c r="P18" s="50">
        <v>0</v>
      </c>
      <c r="Q18" s="6">
        <f t="shared" si="2"/>
        <v>8.8000000000000007</v>
      </c>
      <c r="R18" s="4">
        <v>2.5</v>
      </c>
      <c r="S18" s="5">
        <v>8.4</v>
      </c>
      <c r="T18" s="50">
        <v>0</v>
      </c>
      <c r="U18" s="6">
        <f t="shared" si="3"/>
        <v>10.9</v>
      </c>
      <c r="V18" s="6">
        <f t="shared" si="4"/>
        <v>41.6</v>
      </c>
    </row>
    <row r="19" spans="1:22" s="2" customFormat="1" ht="15.6" x14ac:dyDescent="0.3">
      <c r="A19" s="10">
        <v>13</v>
      </c>
      <c r="B19" s="29" t="s">
        <v>84</v>
      </c>
      <c r="C19" s="37">
        <v>2010</v>
      </c>
      <c r="D19" s="38" t="s">
        <v>74</v>
      </c>
      <c r="E19" s="39"/>
      <c r="F19" s="4">
        <v>2</v>
      </c>
      <c r="G19" s="5">
        <v>7.65</v>
      </c>
      <c r="H19" s="50">
        <v>0</v>
      </c>
      <c r="I19" s="6">
        <f t="shared" si="0"/>
        <v>9.65</v>
      </c>
      <c r="J19" s="4">
        <v>2</v>
      </c>
      <c r="K19" s="5">
        <v>8.4499999999999993</v>
      </c>
      <c r="L19" s="50">
        <v>0</v>
      </c>
      <c r="M19" s="6">
        <f t="shared" si="1"/>
        <v>10.45</v>
      </c>
      <c r="N19" s="4">
        <v>2.5</v>
      </c>
      <c r="O19" s="5">
        <v>8.0500000000000007</v>
      </c>
      <c r="P19" s="50">
        <v>0</v>
      </c>
      <c r="Q19" s="6">
        <f t="shared" si="2"/>
        <v>10.55</v>
      </c>
      <c r="R19" s="4">
        <v>2.5</v>
      </c>
      <c r="S19" s="5">
        <v>8.35</v>
      </c>
      <c r="T19" s="50">
        <v>0</v>
      </c>
      <c r="U19" s="6">
        <f t="shared" si="3"/>
        <v>10.85</v>
      </c>
      <c r="V19" s="6">
        <f t="shared" si="4"/>
        <v>41.5</v>
      </c>
    </row>
    <row r="20" spans="1:22" s="2" customFormat="1" ht="15.6" x14ac:dyDescent="0.3">
      <c r="A20" s="10">
        <v>14</v>
      </c>
      <c r="B20" s="29" t="s">
        <v>61</v>
      </c>
      <c r="C20" s="37">
        <v>2011</v>
      </c>
      <c r="D20" s="38" t="s">
        <v>19</v>
      </c>
      <c r="E20" s="39" t="s">
        <v>34</v>
      </c>
      <c r="F20" s="4">
        <v>2</v>
      </c>
      <c r="G20" s="5">
        <v>9.5</v>
      </c>
      <c r="H20" s="50">
        <v>0</v>
      </c>
      <c r="I20" s="6">
        <f t="shared" si="0"/>
        <v>11.5</v>
      </c>
      <c r="J20" s="4">
        <v>2</v>
      </c>
      <c r="K20" s="5">
        <v>8.35</v>
      </c>
      <c r="L20" s="50">
        <v>0</v>
      </c>
      <c r="M20" s="6">
        <f t="shared" si="1"/>
        <v>10.35</v>
      </c>
      <c r="N20" s="4">
        <v>2.5</v>
      </c>
      <c r="O20" s="5">
        <v>6.35</v>
      </c>
      <c r="P20" s="50">
        <v>0</v>
      </c>
      <c r="Q20" s="6">
        <f t="shared" si="2"/>
        <v>8.85</v>
      </c>
      <c r="R20" s="4">
        <v>2</v>
      </c>
      <c r="S20" s="5">
        <v>8.5</v>
      </c>
      <c r="T20" s="50">
        <v>0</v>
      </c>
      <c r="U20" s="6">
        <f t="shared" si="3"/>
        <v>10.5</v>
      </c>
      <c r="V20" s="6">
        <f t="shared" si="4"/>
        <v>41.2</v>
      </c>
    </row>
    <row r="21" spans="1:22" s="2" customFormat="1" ht="15.6" x14ac:dyDescent="0.3">
      <c r="A21" s="10">
        <v>15</v>
      </c>
      <c r="B21" s="29" t="s">
        <v>51</v>
      </c>
      <c r="C21" s="37">
        <v>2011</v>
      </c>
      <c r="D21" s="38" t="s">
        <v>19</v>
      </c>
      <c r="E21" s="39" t="s">
        <v>20</v>
      </c>
      <c r="F21" s="4">
        <v>2</v>
      </c>
      <c r="G21" s="5">
        <v>9.1</v>
      </c>
      <c r="H21" s="50">
        <v>0</v>
      </c>
      <c r="I21" s="6">
        <f t="shared" si="0"/>
        <v>11.1</v>
      </c>
      <c r="J21" s="4">
        <v>2</v>
      </c>
      <c r="K21" s="5">
        <v>8.35</v>
      </c>
      <c r="L21" s="50">
        <v>0</v>
      </c>
      <c r="M21" s="6">
        <f t="shared" si="1"/>
        <v>10.35</v>
      </c>
      <c r="N21" s="4">
        <v>2.5</v>
      </c>
      <c r="O21" s="5">
        <v>5.85</v>
      </c>
      <c r="P21" s="50">
        <v>0</v>
      </c>
      <c r="Q21" s="6">
        <f t="shared" si="2"/>
        <v>8.35</v>
      </c>
      <c r="R21" s="4">
        <v>2.5</v>
      </c>
      <c r="S21" s="5">
        <v>8.8000000000000007</v>
      </c>
      <c r="T21" s="50">
        <v>0</v>
      </c>
      <c r="U21" s="6">
        <f t="shared" si="3"/>
        <v>11.3</v>
      </c>
      <c r="V21" s="6">
        <f t="shared" si="4"/>
        <v>41.099999999999994</v>
      </c>
    </row>
    <row r="22" spans="1:22" s="2" customFormat="1" ht="15.6" x14ac:dyDescent="0.3">
      <c r="A22" s="10">
        <v>16</v>
      </c>
      <c r="B22" s="29" t="s">
        <v>83</v>
      </c>
      <c r="C22" s="37">
        <v>2011</v>
      </c>
      <c r="D22" s="38" t="s">
        <v>74</v>
      </c>
      <c r="E22" s="39"/>
      <c r="F22" s="4">
        <v>2</v>
      </c>
      <c r="G22" s="5">
        <v>8.6999999999999993</v>
      </c>
      <c r="H22" s="50">
        <v>0</v>
      </c>
      <c r="I22" s="6">
        <f t="shared" si="0"/>
        <v>10.7</v>
      </c>
      <c r="J22" s="4">
        <v>2</v>
      </c>
      <c r="K22" s="5">
        <v>8.3000000000000007</v>
      </c>
      <c r="L22" s="50">
        <v>0</v>
      </c>
      <c r="M22" s="6">
        <f t="shared" si="1"/>
        <v>10.3</v>
      </c>
      <c r="N22" s="4">
        <v>2</v>
      </c>
      <c r="O22" s="5">
        <v>6.15</v>
      </c>
      <c r="P22" s="50">
        <v>0</v>
      </c>
      <c r="Q22" s="6">
        <f t="shared" si="2"/>
        <v>8.15</v>
      </c>
      <c r="R22" s="4">
        <v>2.5</v>
      </c>
      <c r="S22" s="5">
        <v>8.35</v>
      </c>
      <c r="T22" s="50">
        <v>0</v>
      </c>
      <c r="U22" s="6">
        <f t="shared" si="3"/>
        <v>10.85</v>
      </c>
      <c r="V22" s="6">
        <f t="shared" si="4"/>
        <v>40</v>
      </c>
    </row>
    <row r="23" spans="1:22" s="2" customFormat="1" ht="15.6" x14ac:dyDescent="0.3">
      <c r="A23" s="10">
        <v>17</v>
      </c>
      <c r="B23" s="29" t="s">
        <v>60</v>
      </c>
      <c r="C23" s="37">
        <v>2010</v>
      </c>
      <c r="D23" s="38" t="s">
        <v>19</v>
      </c>
      <c r="E23" s="39" t="s">
        <v>34</v>
      </c>
      <c r="F23" s="4">
        <v>2</v>
      </c>
      <c r="G23" s="5">
        <v>8.1999999999999993</v>
      </c>
      <c r="H23" s="50">
        <v>0</v>
      </c>
      <c r="I23" s="6">
        <f t="shared" si="0"/>
        <v>10.199999999999999</v>
      </c>
      <c r="J23" s="4">
        <v>2</v>
      </c>
      <c r="K23" s="5">
        <v>7.9</v>
      </c>
      <c r="L23" s="50">
        <v>0</v>
      </c>
      <c r="M23" s="6">
        <f t="shared" si="1"/>
        <v>9.9</v>
      </c>
      <c r="N23" s="4">
        <v>2.5</v>
      </c>
      <c r="O23" s="5">
        <v>6.6</v>
      </c>
      <c r="P23" s="50">
        <v>0</v>
      </c>
      <c r="Q23" s="6">
        <f t="shared" si="2"/>
        <v>9.1</v>
      </c>
      <c r="R23" s="4">
        <v>2</v>
      </c>
      <c r="S23" s="5">
        <v>8.5</v>
      </c>
      <c r="T23" s="50">
        <v>0</v>
      </c>
      <c r="U23" s="6">
        <f t="shared" si="3"/>
        <v>10.5</v>
      </c>
      <c r="V23" s="6">
        <f t="shared" si="4"/>
        <v>39.700000000000003</v>
      </c>
    </row>
    <row r="24" spans="1:22" s="2" customFormat="1" ht="15.6" x14ac:dyDescent="0.3">
      <c r="A24" s="10">
        <v>18</v>
      </c>
      <c r="B24" s="29" t="s">
        <v>59</v>
      </c>
      <c r="C24" s="37">
        <v>2010</v>
      </c>
      <c r="D24" s="38" t="s">
        <v>19</v>
      </c>
      <c r="E24" s="39" t="s">
        <v>54</v>
      </c>
      <c r="F24" s="4">
        <v>2</v>
      </c>
      <c r="G24" s="5">
        <v>8.75</v>
      </c>
      <c r="H24" s="50">
        <v>0</v>
      </c>
      <c r="I24" s="6">
        <f t="shared" si="0"/>
        <v>10.75</v>
      </c>
      <c r="J24" s="4">
        <v>2</v>
      </c>
      <c r="K24" s="5">
        <v>7.7</v>
      </c>
      <c r="L24" s="50">
        <v>0</v>
      </c>
      <c r="M24" s="6">
        <f t="shared" si="1"/>
        <v>9.6999999999999993</v>
      </c>
      <c r="N24" s="4">
        <v>2</v>
      </c>
      <c r="O24" s="5">
        <v>6.15</v>
      </c>
      <c r="P24" s="50">
        <v>0</v>
      </c>
      <c r="Q24" s="6">
        <f t="shared" si="2"/>
        <v>8.15</v>
      </c>
      <c r="R24" s="4">
        <v>2</v>
      </c>
      <c r="S24" s="5">
        <v>8.75</v>
      </c>
      <c r="T24" s="50">
        <v>0</v>
      </c>
      <c r="U24" s="6">
        <f t="shared" si="3"/>
        <v>10.75</v>
      </c>
      <c r="V24" s="6">
        <f t="shared" si="4"/>
        <v>39.35</v>
      </c>
    </row>
    <row r="25" spans="1:22" s="2" customFormat="1" ht="16.2" thickBot="1" x14ac:dyDescent="0.35">
      <c r="A25" s="11">
        <v>19</v>
      </c>
      <c r="B25" s="30" t="s">
        <v>52</v>
      </c>
      <c r="C25" s="40">
        <v>2011</v>
      </c>
      <c r="D25" s="41" t="s">
        <v>19</v>
      </c>
      <c r="E25" s="42" t="s">
        <v>20</v>
      </c>
      <c r="F25" s="7">
        <v>2</v>
      </c>
      <c r="G25" s="8">
        <v>8.75</v>
      </c>
      <c r="H25" s="51">
        <v>0</v>
      </c>
      <c r="I25" s="9">
        <f t="shared" si="0"/>
        <v>10.75</v>
      </c>
      <c r="J25" s="7">
        <v>2</v>
      </c>
      <c r="K25" s="8">
        <v>8.1</v>
      </c>
      <c r="L25" s="51">
        <v>0</v>
      </c>
      <c r="M25" s="9">
        <f t="shared" si="1"/>
        <v>10.1</v>
      </c>
      <c r="N25" s="7">
        <v>2</v>
      </c>
      <c r="O25" s="8">
        <v>4.75</v>
      </c>
      <c r="P25" s="51">
        <v>0</v>
      </c>
      <c r="Q25" s="9">
        <f t="shared" si="2"/>
        <v>6.75</v>
      </c>
      <c r="R25" s="7">
        <v>2.5</v>
      </c>
      <c r="S25" s="8">
        <v>8.25</v>
      </c>
      <c r="T25" s="51">
        <v>0</v>
      </c>
      <c r="U25" s="9">
        <f t="shared" si="3"/>
        <v>10.75</v>
      </c>
      <c r="V25" s="9">
        <f t="shared" si="4"/>
        <v>38.35</v>
      </c>
    </row>
  </sheetData>
  <sheetProtection formatCells="0" formatColumns="0" formatRows="0" insertColumns="0" insertRows="0" insertHyperlinks="0" deleteColumns="0" deleteRows="0" sort="0" autoFilter="0" pivotTables="0"/>
  <sortState ref="B7:V25">
    <sortCondition descending="1" ref="V7"/>
  </sortState>
  <mergeCells count="4">
    <mergeCell ref="R5:U5"/>
    <mergeCell ref="N5:Q5"/>
    <mergeCell ref="J5:M5"/>
    <mergeCell ref="F5:I5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2543_Kategorie mini</vt:lpstr>
      <vt:lpstr>2544_Zakyne I</vt:lpstr>
      <vt:lpstr>2545_Zakyne II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Verunka</cp:lastModifiedBy>
  <cp:lastPrinted>2018-11-10T10:56:11Z</cp:lastPrinted>
  <dcterms:created xsi:type="dcterms:W3CDTF">2018-11-01T19:31:17Z</dcterms:created>
  <dcterms:modified xsi:type="dcterms:W3CDTF">2018-11-10T19:04:13Z</dcterms:modified>
</cp:coreProperties>
</file>