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1340" windowHeight="8295" tabRatio="798"/>
  </bookViews>
  <sheets>
    <sheet name="KAT I" sheetId="2" r:id="rId1"/>
    <sheet name="KAT II" sheetId="4" r:id="rId2"/>
    <sheet name="KAT III" sheetId="6" r:id="rId3"/>
    <sheet name="KAT IV" sheetId="8" r:id="rId4"/>
  </sheets>
  <calcPr calcId="152511"/>
</workbook>
</file>

<file path=xl/calcChain.xml><?xml version="1.0" encoding="utf-8"?>
<calcChain xmlns="http://schemas.openxmlformats.org/spreadsheetml/2006/main">
  <c r="M28" i="6"/>
  <c r="N28"/>
  <c r="I28"/>
  <c r="M27"/>
  <c r="N27"/>
  <c r="I27"/>
  <c r="M26"/>
  <c r="N26"/>
  <c r="I26"/>
  <c r="N25"/>
  <c r="M25"/>
  <c r="I25"/>
  <c r="M24"/>
  <c r="N24"/>
  <c r="I24"/>
  <c r="M23"/>
  <c r="N23"/>
  <c r="I23"/>
  <c r="M22"/>
  <c r="N22"/>
  <c r="I22"/>
  <c r="N21"/>
  <c r="M21"/>
  <c r="I21"/>
  <c r="M20"/>
  <c r="N20"/>
  <c r="I20"/>
  <c r="M19"/>
  <c r="N19"/>
  <c r="I19"/>
  <c r="M18"/>
  <c r="N18"/>
  <c r="I18"/>
  <c r="N17"/>
  <c r="M17"/>
  <c r="I17"/>
  <c r="M16"/>
  <c r="N16"/>
  <c r="I16"/>
  <c r="M15"/>
  <c r="N15"/>
  <c r="I15"/>
  <c r="M14"/>
  <c r="N14"/>
  <c r="I14"/>
  <c r="N13"/>
  <c r="M13"/>
  <c r="I13"/>
  <c r="M19" i="8"/>
  <c r="N19"/>
  <c r="I19"/>
  <c r="N18"/>
  <c r="M18"/>
  <c r="I18"/>
  <c r="M17"/>
  <c r="N17"/>
  <c r="I17"/>
  <c r="M16"/>
  <c r="I16"/>
  <c r="N16"/>
  <c r="M15"/>
  <c r="N15"/>
  <c r="I15"/>
  <c r="N14"/>
  <c r="M14"/>
  <c r="I14"/>
  <c r="M13"/>
  <c r="N13"/>
  <c r="I13"/>
  <c r="N29" i="2"/>
  <c r="O29"/>
  <c r="J29"/>
  <c r="N28"/>
  <c r="O28"/>
  <c r="J28"/>
  <c r="N27"/>
  <c r="O27"/>
  <c r="J27"/>
  <c r="O26"/>
  <c r="N26"/>
  <c r="J26"/>
  <c r="N25"/>
  <c r="O25"/>
  <c r="J25"/>
  <c r="N24"/>
  <c r="O24"/>
  <c r="J24"/>
  <c r="N23"/>
  <c r="O23"/>
  <c r="J23"/>
  <c r="O22"/>
  <c r="N22"/>
  <c r="J22"/>
  <c r="N21"/>
  <c r="O21"/>
  <c r="J21"/>
  <c r="N20"/>
  <c r="O20"/>
  <c r="J20"/>
  <c r="N19"/>
  <c r="O19"/>
  <c r="J19"/>
  <c r="O18"/>
  <c r="N18"/>
  <c r="J18"/>
  <c r="N17"/>
  <c r="O17"/>
  <c r="J17"/>
  <c r="N16"/>
  <c r="O16"/>
  <c r="J16"/>
  <c r="N15"/>
  <c r="O15"/>
  <c r="J15"/>
  <c r="O14"/>
  <c r="N14"/>
  <c r="J14"/>
  <c r="N13"/>
  <c r="O13"/>
  <c r="J13"/>
  <c r="M33" i="4"/>
  <c r="N33"/>
  <c r="I33"/>
  <c r="N32"/>
  <c r="M32"/>
  <c r="I32"/>
  <c r="M31"/>
  <c r="N31"/>
  <c r="I31"/>
  <c r="M30"/>
  <c r="N30"/>
  <c r="I30"/>
  <c r="N29"/>
  <c r="M29"/>
  <c r="I29"/>
  <c r="N28"/>
  <c r="M28"/>
  <c r="I28"/>
  <c r="M27"/>
  <c r="N27"/>
  <c r="I27"/>
  <c r="M26"/>
  <c r="N26"/>
  <c r="I26"/>
  <c r="N25"/>
  <c r="M25"/>
  <c r="I25"/>
  <c r="N24"/>
  <c r="M24"/>
  <c r="I24"/>
  <c r="M23"/>
  <c r="N23"/>
  <c r="I23"/>
  <c r="M22"/>
  <c r="N22"/>
  <c r="I22"/>
  <c r="N21"/>
  <c r="M21"/>
  <c r="I21"/>
  <c r="N20"/>
  <c r="M20"/>
  <c r="I20"/>
  <c r="M19"/>
  <c r="N19"/>
  <c r="I19"/>
  <c r="M18"/>
  <c r="N18"/>
  <c r="I18"/>
  <c r="N17"/>
  <c r="M17"/>
  <c r="I17"/>
  <c r="N16"/>
  <c r="M16"/>
  <c r="I16"/>
  <c r="M15"/>
  <c r="N15"/>
  <c r="I15"/>
  <c r="M14"/>
  <c r="N14"/>
  <c r="I14"/>
  <c r="N13"/>
  <c r="M13"/>
  <c r="I13"/>
</calcChain>
</file>

<file path=xl/sharedStrings.xml><?xml version="1.0" encoding="utf-8"?>
<sst xmlns="http://schemas.openxmlformats.org/spreadsheetml/2006/main" count="332" uniqueCount="160">
  <si>
    <t>Poř.</t>
  </si>
  <si>
    <t>Start. č.</t>
  </si>
  <si>
    <t>Příjmení</t>
  </si>
  <si>
    <t>Jméno</t>
  </si>
  <si>
    <t>Jednota</t>
  </si>
  <si>
    <t>Lavička</t>
  </si>
  <si>
    <t>Prostná</t>
  </si>
  <si>
    <t>Celkem</t>
  </si>
  <si>
    <t>D</t>
  </si>
  <si>
    <t>E</t>
  </si>
  <si>
    <t>V</t>
  </si>
  <si>
    <t>Marešová</t>
  </si>
  <si>
    <t>Šárka</t>
  </si>
  <si>
    <t>KSG Moravská Slavia Brno</t>
  </si>
  <si>
    <t>Linda</t>
  </si>
  <si>
    <t>KSG Rosice</t>
  </si>
  <si>
    <t>Nepevná</t>
  </si>
  <si>
    <t>Michaela</t>
  </si>
  <si>
    <t>Růžičková</t>
  </si>
  <si>
    <t>Adéla</t>
  </si>
  <si>
    <t>Vokřínková</t>
  </si>
  <si>
    <t>Sára</t>
  </si>
  <si>
    <t>Lucie</t>
  </si>
  <si>
    <t>Penková</t>
  </si>
  <si>
    <t>Tereza</t>
  </si>
  <si>
    <t>Moravcová</t>
  </si>
  <si>
    <t>Melanie</t>
  </si>
  <si>
    <t>Teichmanová</t>
  </si>
  <si>
    <t>Karolína</t>
  </si>
  <si>
    <t>Keprtová</t>
  </si>
  <si>
    <t>Nicole</t>
  </si>
  <si>
    <t>Klub sportovní gymnastiky Moravská Slavia</t>
  </si>
  <si>
    <t>MIMI POHÁR</t>
  </si>
  <si>
    <t>VÝSLEDKOVÁ LISTINA</t>
  </si>
  <si>
    <t>8.</t>
  </si>
  <si>
    <t>9.</t>
  </si>
  <si>
    <t>Sokol Brno I</t>
  </si>
  <si>
    <t>Fukačová</t>
  </si>
  <si>
    <t>Orlová</t>
  </si>
  <si>
    <t>Eliška</t>
  </si>
  <si>
    <t>Nikol</t>
  </si>
  <si>
    <t>Kaliničová</t>
  </si>
  <si>
    <t>Anna</t>
  </si>
  <si>
    <t>Monika</t>
  </si>
  <si>
    <t>Kunčáková</t>
  </si>
  <si>
    <t>Přikrylová</t>
  </si>
  <si>
    <t>Natálie</t>
  </si>
  <si>
    <t>VÝSLEDKOVÁ LISTINA</t>
  </si>
  <si>
    <t>10.</t>
  </si>
  <si>
    <t>Kladinka</t>
  </si>
  <si>
    <t>Kateřina</t>
  </si>
  <si>
    <t>Aneta</t>
  </si>
  <si>
    <t>Kristýna</t>
  </si>
  <si>
    <t>Markéta</t>
  </si>
  <si>
    <t>MIMIPOHÁR</t>
  </si>
  <si>
    <t>VÝSLEDKOVÁ LISTINA</t>
  </si>
  <si>
    <t>NS</t>
  </si>
  <si>
    <t>Štrosová</t>
  </si>
  <si>
    <t>Veronika</t>
  </si>
  <si>
    <t xml:space="preserve">Hajdinová </t>
  </si>
  <si>
    <t>TJ Sokol Mor. Krumlov</t>
  </si>
  <si>
    <t>Pačutová</t>
  </si>
  <si>
    <t>Sokol Mor. Ostrava</t>
  </si>
  <si>
    <t>Stroblíková</t>
  </si>
  <si>
    <t>Elen</t>
  </si>
  <si>
    <t>KSG Mor. Slavia Brno</t>
  </si>
  <si>
    <t>Krejčí</t>
  </si>
  <si>
    <t>Denisa</t>
  </si>
  <si>
    <t>Korcinová</t>
  </si>
  <si>
    <t>Tomkovičová</t>
  </si>
  <si>
    <t>Leontýna</t>
  </si>
  <si>
    <t>Prokopová</t>
  </si>
  <si>
    <t>TJ Sokol Kopřivnice</t>
  </si>
  <si>
    <t>Jackovičová</t>
  </si>
  <si>
    <t>Zuzana</t>
  </si>
  <si>
    <t>Holečková</t>
  </si>
  <si>
    <t>Mravcová</t>
  </si>
  <si>
    <t>Beáta</t>
  </si>
  <si>
    <t>Magdaléna</t>
  </si>
  <si>
    <t xml:space="preserve">Eva </t>
  </si>
  <si>
    <t>Vltavská</t>
  </si>
  <si>
    <t>Laura</t>
  </si>
  <si>
    <t>Palková</t>
  </si>
  <si>
    <t>Václavková</t>
  </si>
  <si>
    <t>Krejčířová</t>
  </si>
  <si>
    <t>Adamusová</t>
  </si>
  <si>
    <t>Amélie</t>
  </si>
  <si>
    <t>Lukscheider</t>
  </si>
  <si>
    <t>Mařanová</t>
  </si>
  <si>
    <t>Hepnarová</t>
  </si>
  <si>
    <t>Sabo</t>
  </si>
  <si>
    <t>Nikola</t>
  </si>
  <si>
    <t>Vacková</t>
  </si>
  <si>
    <t>Cikrlová</t>
  </si>
  <si>
    <t>Romana</t>
  </si>
  <si>
    <t>Rajskubová</t>
  </si>
  <si>
    <t>Hajdinová</t>
  </si>
  <si>
    <t>Jandová</t>
  </si>
  <si>
    <t>Miluše</t>
  </si>
  <si>
    <t>Václavíková</t>
  </si>
  <si>
    <t>Simona</t>
  </si>
  <si>
    <t xml:space="preserve">Bartošovská </t>
  </si>
  <si>
    <t>Iva</t>
  </si>
  <si>
    <t>Hejlová</t>
  </si>
  <si>
    <t>Bartoňová</t>
  </si>
  <si>
    <t>Julie</t>
  </si>
  <si>
    <t>Valášková</t>
  </si>
  <si>
    <t>Sofie</t>
  </si>
  <si>
    <t xml:space="preserve">Štecová </t>
  </si>
  <si>
    <t>Votýpková</t>
  </si>
  <si>
    <t>Ema</t>
  </si>
  <si>
    <t>Baldock</t>
  </si>
  <si>
    <t>Elia</t>
  </si>
  <si>
    <t>Matušková</t>
  </si>
  <si>
    <t>Marjana</t>
  </si>
  <si>
    <t>ŠK Uherský Ostroh</t>
  </si>
  <si>
    <t>Břeňová</t>
  </si>
  <si>
    <t>Varmužková</t>
  </si>
  <si>
    <t>Ballon-Mierná</t>
  </si>
  <si>
    <t>Liliana</t>
  </si>
  <si>
    <t>Svobodová</t>
  </si>
  <si>
    <t>Alžběta Marie</t>
  </si>
  <si>
    <t>Emily</t>
  </si>
  <si>
    <t>Urbanová</t>
  </si>
  <si>
    <t>Johana</t>
  </si>
  <si>
    <t>Kategorie I, roč. 2009</t>
  </si>
  <si>
    <t>Kategorie II, roč. 2008</t>
  </si>
  <si>
    <t>Brno 6. 6. 2015</t>
  </si>
  <si>
    <t>38. ročník</t>
  </si>
  <si>
    <t xml:space="preserve">Gálová </t>
  </si>
  <si>
    <t>TJ Sokol Bedřichov</t>
  </si>
  <si>
    <t>Glotzmannová</t>
  </si>
  <si>
    <t>Kopečková</t>
  </si>
  <si>
    <t>Šindelková</t>
  </si>
  <si>
    <t>Juříčková</t>
  </si>
  <si>
    <t>Markéta Ella</t>
  </si>
  <si>
    <t xml:space="preserve">                                              MIMI POHÁR</t>
  </si>
  <si>
    <t>Kategorie III, roč. 2007</t>
  </si>
  <si>
    <t>Kategorie IV, roč. 2006</t>
  </si>
  <si>
    <t>1.</t>
  </si>
  <si>
    <t>5.</t>
  </si>
  <si>
    <t>2.</t>
  </si>
  <si>
    <t>3.</t>
  </si>
  <si>
    <t>4.</t>
  </si>
  <si>
    <t>6.</t>
  </si>
  <si>
    <t>7.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</si>
  <si>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</si>
  <si>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</si>
  <si>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</si>
  <si>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</si>
  <si>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</si>
  <si>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</si>
  <si>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</si>
  <si>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</si>
  <si>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</si>
  <si>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</si>
  <si>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</si>
  <si>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6.-7.</t>
  </si>
  <si>
    <t>Kladina</t>
  </si>
  <si>
    <t>8.-9.</t>
  </si>
</sst>
</file>

<file path=xl/styles.xml><?xml version="1.0" encoding="utf-8"?>
<styleSheet xmlns="http://schemas.openxmlformats.org/spreadsheetml/2006/main">
  <numFmts count="1">
    <numFmt numFmtId="164" formatCode="dd/\ mmm/"/>
  </numFmts>
  <fonts count="11"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b/>
      <i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24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0"/>
      <name val="Arial"/>
      <family val="2"/>
      <charset val="238"/>
    </font>
    <font>
      <sz val="11"/>
      <name val="Cambria"/>
      <family val="1"/>
      <charset val="238"/>
    </font>
    <font>
      <sz val="10"/>
      <name val="Cambria"/>
      <family val="1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/>
    </xf>
    <xf numFmtId="2" fontId="0" fillId="0" borderId="0" xfId="0" applyNumberFormat="1" applyBorder="1"/>
    <xf numFmtId="2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89" zoomScaleNormal="89" workbookViewId="0">
      <selection activeCell="F37" sqref="F37"/>
    </sheetView>
  </sheetViews>
  <sheetFormatPr defaultColWidth="11.5703125" defaultRowHeight="12.75"/>
  <cols>
    <col min="1" max="1" width="2.85546875" customWidth="1"/>
    <col min="2" max="2" width="8.140625" customWidth="1"/>
    <col min="3" max="3" width="5.85546875" customWidth="1"/>
    <col min="4" max="4" width="12.85546875" customWidth="1"/>
    <col min="5" max="5" width="12.28515625" customWidth="1"/>
    <col min="6" max="6" width="20.42578125" customWidth="1"/>
    <col min="7" max="7" width="7.5703125" customWidth="1"/>
    <col min="8" max="8" width="7.140625" customWidth="1"/>
    <col min="9" max="10" width="7.7109375" customWidth="1"/>
    <col min="11" max="11" width="8.140625" customWidth="1"/>
    <col min="12" max="12" width="8" customWidth="1"/>
    <col min="13" max="13" width="8.42578125" customWidth="1"/>
    <col min="14" max="14" width="8.28515625" customWidth="1"/>
    <col min="15" max="15" width="8.5703125" customWidth="1"/>
  </cols>
  <sheetData>
    <row r="1" spans="1:15" ht="15.75">
      <c r="A1" s="3" t="s">
        <v>31</v>
      </c>
      <c r="B1" s="4"/>
      <c r="C1" s="4"/>
      <c r="D1" s="4"/>
      <c r="E1" s="4"/>
      <c r="F1" s="4"/>
      <c r="K1" s="45" t="s">
        <v>127</v>
      </c>
      <c r="L1" s="45"/>
      <c r="M1" s="45"/>
      <c r="N1" s="45"/>
      <c r="O1" s="45"/>
    </row>
    <row r="2" spans="1:15">
      <c r="A2" s="4"/>
      <c r="B2" s="4"/>
      <c r="C2" s="4"/>
      <c r="D2" s="4"/>
      <c r="E2" s="4"/>
      <c r="F2" s="4"/>
      <c r="G2" s="4"/>
    </row>
    <row r="3" spans="1:15" ht="30">
      <c r="A3" s="21" t="s">
        <v>136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5">
      <c r="A4" s="4"/>
      <c r="B4" s="4"/>
      <c r="C4" s="4"/>
      <c r="D4" s="4"/>
      <c r="E4" s="4"/>
      <c r="F4" s="4"/>
      <c r="G4" s="4"/>
    </row>
    <row r="5" spans="1:15" ht="22.5">
      <c r="A5" s="44" t="s">
        <v>128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>
      <c r="A6" s="4"/>
      <c r="B6" s="4"/>
      <c r="C6" s="4"/>
      <c r="D6" s="4"/>
      <c r="E6" s="4"/>
      <c r="F6" s="4"/>
      <c r="G6" s="4"/>
    </row>
    <row r="7" spans="1:15" ht="22.5">
      <c r="A7" s="44" t="s">
        <v>33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15" ht="13.9" customHeight="1">
      <c r="A8" s="5"/>
      <c r="B8" s="6"/>
      <c r="C8" s="6"/>
      <c r="D8" s="6"/>
      <c r="E8" s="6"/>
      <c r="F8" s="6"/>
      <c r="G8" s="6"/>
    </row>
    <row r="9" spans="1:15" ht="22.5">
      <c r="A9" s="44" t="s">
        <v>125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1" spans="1:15" ht="14.1" customHeight="1">
      <c r="A11" s="48"/>
      <c r="B11" s="43" t="s">
        <v>0</v>
      </c>
      <c r="C11" s="43" t="s">
        <v>1</v>
      </c>
      <c r="D11" s="43" t="s">
        <v>2</v>
      </c>
      <c r="E11" s="43" t="s">
        <v>3</v>
      </c>
      <c r="F11" s="43" t="s">
        <v>4</v>
      </c>
      <c r="G11" s="43" t="s">
        <v>5</v>
      </c>
      <c r="H11" s="43"/>
      <c r="I11" s="43"/>
      <c r="J11" s="43"/>
      <c r="K11" s="43" t="s">
        <v>6</v>
      </c>
      <c r="L11" s="43"/>
      <c r="M11" s="43"/>
      <c r="N11" s="43"/>
      <c r="O11" s="46" t="s">
        <v>7</v>
      </c>
    </row>
    <row r="12" spans="1:15" ht="14.25">
      <c r="A12" s="48"/>
      <c r="B12" s="43"/>
      <c r="C12" s="43"/>
      <c r="D12" s="43"/>
      <c r="E12" s="43"/>
      <c r="F12" s="43"/>
      <c r="G12" s="17" t="s">
        <v>8</v>
      </c>
      <c r="H12" s="17" t="s">
        <v>9</v>
      </c>
      <c r="I12" s="17" t="s">
        <v>56</v>
      </c>
      <c r="J12" s="17" t="s">
        <v>10</v>
      </c>
      <c r="K12" s="17" t="s">
        <v>8</v>
      </c>
      <c r="L12" s="17" t="s">
        <v>9</v>
      </c>
      <c r="M12" s="17" t="s">
        <v>56</v>
      </c>
      <c r="N12" s="17" t="s">
        <v>10</v>
      </c>
      <c r="O12" s="47"/>
    </row>
    <row r="13" spans="1:15" ht="14.25">
      <c r="A13" s="23"/>
      <c r="B13" s="11" t="s">
        <v>139</v>
      </c>
      <c r="C13" s="7">
        <v>17</v>
      </c>
      <c r="D13" s="1" t="s">
        <v>120</v>
      </c>
      <c r="E13" s="1" t="s">
        <v>121</v>
      </c>
      <c r="F13" s="1" t="s">
        <v>36</v>
      </c>
      <c r="G13" s="2">
        <v>1.6</v>
      </c>
      <c r="H13" s="2">
        <v>9.0500000000000007</v>
      </c>
      <c r="I13" s="2">
        <v>0</v>
      </c>
      <c r="J13" s="2">
        <f t="shared" ref="J13:J29" si="0">SUM(G13,H13-I13)</f>
        <v>10.65</v>
      </c>
      <c r="K13" s="2">
        <v>2</v>
      </c>
      <c r="L13" s="2">
        <v>9.15</v>
      </c>
      <c r="M13" s="2">
        <v>0</v>
      </c>
      <c r="N13" s="2">
        <f t="shared" ref="N13:N29" si="1">SUM(K13,L13-M13)</f>
        <v>11.15</v>
      </c>
      <c r="O13" s="2">
        <f t="shared" ref="O13:O29" si="2">SUM(N13,J13)</f>
        <v>21.8</v>
      </c>
    </row>
    <row r="14" spans="1:15" ht="14.25">
      <c r="A14" s="23"/>
      <c r="B14" s="11" t="s">
        <v>141</v>
      </c>
      <c r="C14" s="7">
        <v>18</v>
      </c>
      <c r="D14" s="1" t="s">
        <v>120</v>
      </c>
      <c r="E14" s="10" t="s">
        <v>122</v>
      </c>
      <c r="F14" s="1" t="s">
        <v>36</v>
      </c>
      <c r="G14" s="2">
        <v>1.6</v>
      </c>
      <c r="H14" s="2">
        <v>9.25</v>
      </c>
      <c r="I14" s="2">
        <v>0</v>
      </c>
      <c r="J14" s="2">
        <f t="shared" si="0"/>
        <v>10.85</v>
      </c>
      <c r="K14" s="2">
        <v>2.1</v>
      </c>
      <c r="L14" s="2">
        <v>8.6999999999999993</v>
      </c>
      <c r="M14" s="2">
        <v>0</v>
      </c>
      <c r="N14" s="2">
        <f t="shared" si="1"/>
        <v>10.799999999999999</v>
      </c>
      <c r="O14" s="2">
        <f t="shared" si="2"/>
        <v>21.65</v>
      </c>
    </row>
    <row r="15" spans="1:15" ht="14.25">
      <c r="A15" s="23"/>
      <c r="B15" s="11" t="s">
        <v>142</v>
      </c>
      <c r="C15" s="7">
        <v>12</v>
      </c>
      <c r="D15" s="1" t="s">
        <v>113</v>
      </c>
      <c r="E15" s="1" t="s">
        <v>114</v>
      </c>
      <c r="F15" s="1" t="s">
        <v>115</v>
      </c>
      <c r="G15" s="2">
        <v>1.5</v>
      </c>
      <c r="H15" s="2">
        <v>9.1</v>
      </c>
      <c r="I15" s="2">
        <v>0</v>
      </c>
      <c r="J15" s="2">
        <f t="shared" si="0"/>
        <v>10.6</v>
      </c>
      <c r="K15" s="2">
        <v>2.1</v>
      </c>
      <c r="L15" s="2">
        <v>8.9</v>
      </c>
      <c r="M15" s="2">
        <v>0</v>
      </c>
      <c r="N15" s="2">
        <f t="shared" si="1"/>
        <v>11</v>
      </c>
      <c r="O15" s="2">
        <f t="shared" si="2"/>
        <v>21.6</v>
      </c>
    </row>
    <row r="16" spans="1:15" ht="14.25">
      <c r="A16" s="23"/>
      <c r="B16" s="11" t="s">
        <v>143</v>
      </c>
      <c r="C16" s="7">
        <v>1</v>
      </c>
      <c r="D16" s="1" t="s">
        <v>96</v>
      </c>
      <c r="E16" s="1" t="s">
        <v>46</v>
      </c>
      <c r="F16" s="1" t="s">
        <v>15</v>
      </c>
      <c r="G16" s="2">
        <v>1.6</v>
      </c>
      <c r="H16" s="2">
        <v>9</v>
      </c>
      <c r="I16" s="2">
        <v>0</v>
      </c>
      <c r="J16" s="2">
        <f t="shared" si="0"/>
        <v>10.6</v>
      </c>
      <c r="K16" s="2">
        <v>2.1</v>
      </c>
      <c r="L16" s="2">
        <v>8.8000000000000007</v>
      </c>
      <c r="M16" s="2">
        <v>0</v>
      </c>
      <c r="N16" s="2">
        <f t="shared" si="1"/>
        <v>10.9</v>
      </c>
      <c r="O16" s="2">
        <f t="shared" si="2"/>
        <v>21.5</v>
      </c>
    </row>
    <row r="17" spans="1:15" ht="14.25">
      <c r="A17" s="23"/>
      <c r="B17" s="11" t="s">
        <v>140</v>
      </c>
      <c r="C17" s="7">
        <v>14</v>
      </c>
      <c r="D17" s="10" t="s">
        <v>117</v>
      </c>
      <c r="E17" s="10" t="s">
        <v>22</v>
      </c>
      <c r="F17" s="1" t="s">
        <v>36</v>
      </c>
      <c r="G17" s="2">
        <v>1.6</v>
      </c>
      <c r="H17" s="2">
        <v>8.4499999999999993</v>
      </c>
      <c r="I17" s="2">
        <v>0</v>
      </c>
      <c r="J17" s="2">
        <f t="shared" si="0"/>
        <v>10.049999999999999</v>
      </c>
      <c r="K17" s="2">
        <v>2</v>
      </c>
      <c r="L17" s="2">
        <v>8.9</v>
      </c>
      <c r="M17" s="2">
        <v>0</v>
      </c>
      <c r="N17" s="2">
        <f t="shared" si="1"/>
        <v>10.9</v>
      </c>
      <c r="O17" s="2">
        <f t="shared" si="2"/>
        <v>20.95</v>
      </c>
    </row>
    <row r="18" spans="1:15" ht="14.25">
      <c r="A18" s="23"/>
      <c r="B18" s="11" t="s">
        <v>157</v>
      </c>
      <c r="C18" s="7">
        <v>4</v>
      </c>
      <c r="D18" s="1" t="s">
        <v>99</v>
      </c>
      <c r="E18" s="1" t="s">
        <v>100</v>
      </c>
      <c r="F18" s="1" t="s">
        <v>65</v>
      </c>
      <c r="G18" s="2">
        <v>1.5</v>
      </c>
      <c r="H18" s="2">
        <v>8.5500000000000007</v>
      </c>
      <c r="I18" s="2">
        <v>0</v>
      </c>
      <c r="J18" s="2">
        <f t="shared" si="0"/>
        <v>10.050000000000001</v>
      </c>
      <c r="K18" s="2">
        <v>2.1</v>
      </c>
      <c r="L18" s="2">
        <v>8.75</v>
      </c>
      <c r="M18" s="2">
        <v>0</v>
      </c>
      <c r="N18" s="2">
        <f t="shared" si="1"/>
        <v>10.85</v>
      </c>
      <c r="O18" s="2">
        <f t="shared" si="2"/>
        <v>20.9</v>
      </c>
    </row>
    <row r="19" spans="1:15" ht="14.25">
      <c r="A19" s="23"/>
      <c r="B19" s="11" t="s">
        <v>157</v>
      </c>
      <c r="C19" s="7">
        <v>20</v>
      </c>
      <c r="D19" s="8" t="s">
        <v>123</v>
      </c>
      <c r="E19" s="8" t="s">
        <v>124</v>
      </c>
      <c r="F19" s="1" t="s">
        <v>36</v>
      </c>
      <c r="G19" s="2">
        <v>1.6</v>
      </c>
      <c r="H19" s="2">
        <v>8.4</v>
      </c>
      <c r="I19" s="2">
        <v>0</v>
      </c>
      <c r="J19" s="2">
        <f t="shared" si="0"/>
        <v>10</v>
      </c>
      <c r="K19" s="2">
        <v>2</v>
      </c>
      <c r="L19" s="2">
        <v>8.9</v>
      </c>
      <c r="M19" s="2">
        <v>0</v>
      </c>
      <c r="N19" s="2">
        <f t="shared" si="1"/>
        <v>10.9</v>
      </c>
      <c r="O19" s="2">
        <f t="shared" si="2"/>
        <v>20.9</v>
      </c>
    </row>
    <row r="20" spans="1:15" ht="14.25">
      <c r="A20" s="23"/>
      <c r="B20" s="11" t="s">
        <v>34</v>
      </c>
      <c r="C20" s="7">
        <v>13</v>
      </c>
      <c r="D20" s="1" t="s">
        <v>116</v>
      </c>
      <c r="E20" s="1" t="s">
        <v>39</v>
      </c>
      <c r="F20" s="1" t="s">
        <v>36</v>
      </c>
      <c r="G20" s="2">
        <v>1.6</v>
      </c>
      <c r="H20" s="2">
        <v>8.6</v>
      </c>
      <c r="I20" s="2">
        <v>0</v>
      </c>
      <c r="J20" s="2">
        <f t="shared" si="0"/>
        <v>10.199999999999999</v>
      </c>
      <c r="K20" s="2">
        <v>2</v>
      </c>
      <c r="L20" s="2">
        <v>8.4</v>
      </c>
      <c r="M20" s="2">
        <v>0</v>
      </c>
      <c r="N20" s="2">
        <f t="shared" si="1"/>
        <v>10.4</v>
      </c>
      <c r="O20" s="2">
        <f t="shared" si="2"/>
        <v>20.6</v>
      </c>
    </row>
    <row r="21" spans="1:15" ht="14.25">
      <c r="A21" s="23"/>
      <c r="B21" s="11" t="s">
        <v>35</v>
      </c>
      <c r="C21" s="7">
        <v>10</v>
      </c>
      <c r="D21" s="1" t="s">
        <v>109</v>
      </c>
      <c r="E21" s="1" t="s">
        <v>110</v>
      </c>
      <c r="F21" s="1" t="s">
        <v>72</v>
      </c>
      <c r="G21" s="2">
        <v>1.7</v>
      </c>
      <c r="H21" s="2">
        <v>8.15</v>
      </c>
      <c r="I21" s="2">
        <v>0</v>
      </c>
      <c r="J21" s="2">
        <f t="shared" si="0"/>
        <v>9.85</v>
      </c>
      <c r="K21" s="2">
        <v>2.2000000000000002</v>
      </c>
      <c r="L21" s="2">
        <v>8.1999999999999993</v>
      </c>
      <c r="M21" s="2">
        <v>0</v>
      </c>
      <c r="N21" s="2">
        <f t="shared" si="1"/>
        <v>10.399999999999999</v>
      </c>
      <c r="O21" s="2">
        <f t="shared" si="2"/>
        <v>20.25</v>
      </c>
    </row>
    <row r="22" spans="1:15" ht="14.25">
      <c r="A22" s="23"/>
      <c r="B22" s="11" t="s">
        <v>48</v>
      </c>
      <c r="C22" s="7">
        <v>15</v>
      </c>
      <c r="D22" s="1" t="s">
        <v>118</v>
      </c>
      <c r="E22" s="1" t="s">
        <v>119</v>
      </c>
      <c r="F22" s="1" t="s">
        <v>36</v>
      </c>
      <c r="G22" s="2">
        <v>1.6</v>
      </c>
      <c r="H22" s="2">
        <v>7.95</v>
      </c>
      <c r="I22" s="2">
        <v>0</v>
      </c>
      <c r="J22" s="2">
        <f t="shared" si="0"/>
        <v>9.5500000000000007</v>
      </c>
      <c r="K22" s="2">
        <v>2</v>
      </c>
      <c r="L22" s="2">
        <v>8.6</v>
      </c>
      <c r="M22" s="2">
        <v>0</v>
      </c>
      <c r="N22" s="2">
        <f t="shared" si="1"/>
        <v>10.6</v>
      </c>
      <c r="O22" s="2">
        <f t="shared" si="2"/>
        <v>20.149999999999999</v>
      </c>
    </row>
    <row r="23" spans="1:15" ht="14.25">
      <c r="A23" s="23"/>
      <c r="B23" s="11" t="s">
        <v>146</v>
      </c>
      <c r="C23" s="7">
        <v>7</v>
      </c>
      <c r="D23" s="1" t="s">
        <v>104</v>
      </c>
      <c r="E23" s="1" t="s">
        <v>24</v>
      </c>
      <c r="F23" s="1" t="s">
        <v>72</v>
      </c>
      <c r="G23" s="2">
        <v>1.7</v>
      </c>
      <c r="H23" s="2">
        <v>7.8</v>
      </c>
      <c r="I23" s="2">
        <v>0</v>
      </c>
      <c r="J23" s="2">
        <f t="shared" si="0"/>
        <v>9.5</v>
      </c>
      <c r="K23" s="2">
        <v>2.1</v>
      </c>
      <c r="L23" s="2">
        <v>8</v>
      </c>
      <c r="M23" s="2">
        <v>0</v>
      </c>
      <c r="N23" s="2">
        <f t="shared" si="1"/>
        <v>10.1</v>
      </c>
      <c r="O23" s="2">
        <f t="shared" si="2"/>
        <v>19.600000000000001</v>
      </c>
    </row>
    <row r="24" spans="1:15" ht="14.25">
      <c r="A24" s="23"/>
      <c r="B24" s="11" t="s">
        <v>147</v>
      </c>
      <c r="C24" s="7">
        <v>5</v>
      </c>
      <c r="D24" s="10" t="s">
        <v>101</v>
      </c>
      <c r="E24" s="10" t="s">
        <v>102</v>
      </c>
      <c r="F24" s="1" t="s">
        <v>65</v>
      </c>
      <c r="G24" s="2">
        <v>1.6</v>
      </c>
      <c r="H24" s="2">
        <v>7.25</v>
      </c>
      <c r="I24" s="2">
        <v>0</v>
      </c>
      <c r="J24" s="2">
        <f t="shared" si="0"/>
        <v>8.85</v>
      </c>
      <c r="K24" s="2">
        <v>2.1</v>
      </c>
      <c r="L24" s="2">
        <v>8.5500000000000007</v>
      </c>
      <c r="M24" s="2">
        <v>0</v>
      </c>
      <c r="N24" s="2">
        <f t="shared" si="1"/>
        <v>10.65</v>
      </c>
      <c r="O24" s="2">
        <f t="shared" si="2"/>
        <v>19.5</v>
      </c>
    </row>
    <row r="25" spans="1:15" ht="14.25">
      <c r="A25" s="23"/>
      <c r="B25" s="11" t="s">
        <v>148</v>
      </c>
      <c r="C25" s="7">
        <v>11</v>
      </c>
      <c r="D25" s="10" t="s">
        <v>111</v>
      </c>
      <c r="E25" s="10" t="s">
        <v>112</v>
      </c>
      <c r="F25" s="1" t="s">
        <v>115</v>
      </c>
      <c r="G25" s="2">
        <v>1.5</v>
      </c>
      <c r="H25" s="2">
        <v>8.1</v>
      </c>
      <c r="I25" s="2">
        <v>0</v>
      </c>
      <c r="J25" s="2">
        <f t="shared" si="0"/>
        <v>9.6</v>
      </c>
      <c r="K25" s="2">
        <v>1.5</v>
      </c>
      <c r="L25" s="2">
        <v>8.3000000000000007</v>
      </c>
      <c r="M25" s="2">
        <v>0</v>
      </c>
      <c r="N25" s="2">
        <f t="shared" si="1"/>
        <v>9.8000000000000007</v>
      </c>
      <c r="O25" s="2">
        <f t="shared" si="2"/>
        <v>19.399999999999999</v>
      </c>
    </row>
    <row r="26" spans="1:15" ht="14.25">
      <c r="A26" s="23"/>
      <c r="B26" s="11" t="s">
        <v>149</v>
      </c>
      <c r="C26" s="7">
        <v>3</v>
      </c>
      <c r="D26" s="1" t="s">
        <v>97</v>
      </c>
      <c r="E26" s="1" t="s">
        <v>98</v>
      </c>
      <c r="F26" s="1" t="s">
        <v>65</v>
      </c>
      <c r="G26" s="2">
        <v>1.6</v>
      </c>
      <c r="H26" s="2">
        <v>7.2</v>
      </c>
      <c r="I26" s="2">
        <v>0</v>
      </c>
      <c r="J26" s="2">
        <f t="shared" si="0"/>
        <v>8.8000000000000007</v>
      </c>
      <c r="K26" s="2">
        <v>2.1</v>
      </c>
      <c r="L26" s="2">
        <v>7.9</v>
      </c>
      <c r="M26" s="2">
        <v>0</v>
      </c>
      <c r="N26" s="2">
        <f t="shared" si="1"/>
        <v>10</v>
      </c>
      <c r="O26" s="2">
        <f t="shared" si="2"/>
        <v>18.8</v>
      </c>
    </row>
    <row r="27" spans="1:15" ht="14.25">
      <c r="A27" s="23"/>
      <c r="B27" s="11" t="s">
        <v>150</v>
      </c>
      <c r="C27" s="7">
        <v>9</v>
      </c>
      <c r="D27" s="10" t="s">
        <v>108</v>
      </c>
      <c r="E27" s="10" t="s">
        <v>28</v>
      </c>
      <c r="F27" s="1" t="s">
        <v>72</v>
      </c>
      <c r="G27" s="2">
        <v>1.7</v>
      </c>
      <c r="H27" s="2">
        <v>7.2</v>
      </c>
      <c r="I27" s="2">
        <v>0</v>
      </c>
      <c r="J27" s="2">
        <f t="shared" si="0"/>
        <v>8.9</v>
      </c>
      <c r="K27" s="2">
        <v>1.3</v>
      </c>
      <c r="L27" s="2">
        <v>6.85</v>
      </c>
      <c r="M27" s="2">
        <v>0</v>
      </c>
      <c r="N27" s="2">
        <f t="shared" si="1"/>
        <v>8.15</v>
      </c>
      <c r="O27" s="2">
        <f t="shared" si="2"/>
        <v>17.05</v>
      </c>
    </row>
    <row r="28" spans="1:15" ht="14.25">
      <c r="A28" s="23"/>
      <c r="B28" s="11" t="s">
        <v>151</v>
      </c>
      <c r="C28" s="7">
        <v>8</v>
      </c>
      <c r="D28" s="1" t="s">
        <v>106</v>
      </c>
      <c r="E28" s="1" t="s">
        <v>107</v>
      </c>
      <c r="F28" s="1" t="s">
        <v>72</v>
      </c>
      <c r="G28" s="2">
        <v>1.7</v>
      </c>
      <c r="H28" s="2">
        <v>6.55</v>
      </c>
      <c r="I28" s="2">
        <v>0</v>
      </c>
      <c r="J28" s="2">
        <f t="shared" si="0"/>
        <v>8.25</v>
      </c>
      <c r="K28" s="2">
        <v>2</v>
      </c>
      <c r="L28" s="2">
        <v>6.7</v>
      </c>
      <c r="M28" s="2">
        <v>0</v>
      </c>
      <c r="N28" s="2">
        <f t="shared" si="1"/>
        <v>8.6999999999999993</v>
      </c>
      <c r="O28" s="2">
        <f t="shared" si="2"/>
        <v>16.95</v>
      </c>
    </row>
    <row r="29" spans="1:15" ht="14.25">
      <c r="A29" s="23"/>
      <c r="B29" s="11" t="s">
        <v>152</v>
      </c>
      <c r="C29" s="7">
        <v>6</v>
      </c>
      <c r="D29" s="1" t="s">
        <v>103</v>
      </c>
      <c r="E29" s="1" t="s">
        <v>105</v>
      </c>
      <c r="F29" s="1" t="s">
        <v>72</v>
      </c>
      <c r="G29" s="2">
        <v>1.5</v>
      </c>
      <c r="H29" s="2">
        <v>5.5</v>
      </c>
      <c r="I29" s="2">
        <v>0</v>
      </c>
      <c r="J29" s="2">
        <f t="shared" si="0"/>
        <v>7</v>
      </c>
      <c r="K29" s="2">
        <v>1.8</v>
      </c>
      <c r="L29" s="2">
        <v>5</v>
      </c>
      <c r="M29" s="2">
        <v>0</v>
      </c>
      <c r="N29" s="2">
        <f t="shared" si="1"/>
        <v>6.8</v>
      </c>
      <c r="O29" s="2">
        <f t="shared" si="2"/>
        <v>13.8</v>
      </c>
    </row>
    <row r="30" spans="1:15" ht="14.25">
      <c r="A30" s="23"/>
      <c r="B30" s="26"/>
      <c r="C30" s="12"/>
      <c r="D30" s="13"/>
      <c r="E30" s="16"/>
      <c r="F30" s="13"/>
      <c r="G30" s="27"/>
      <c r="H30" s="27"/>
      <c r="I30" s="27"/>
      <c r="J30" s="27"/>
      <c r="K30" s="27"/>
      <c r="L30" s="27"/>
      <c r="M30" s="27"/>
      <c r="N30" s="27"/>
      <c r="O30" s="37"/>
    </row>
    <row r="31" spans="1:15" ht="14.25">
      <c r="A31" s="23"/>
      <c r="B31" s="26"/>
      <c r="C31" s="12"/>
      <c r="D31" s="13"/>
      <c r="E31" s="13"/>
      <c r="F31" s="13"/>
      <c r="G31" s="27"/>
      <c r="H31" s="27"/>
      <c r="I31" s="27"/>
      <c r="J31" s="27"/>
      <c r="K31" s="27"/>
      <c r="L31" s="27"/>
      <c r="M31" s="27"/>
      <c r="N31" s="27"/>
      <c r="O31" s="37"/>
    </row>
    <row r="32" spans="1:15" ht="14.25">
      <c r="A32" s="23"/>
      <c r="B32" s="38"/>
      <c r="C32" s="12"/>
      <c r="D32" s="39"/>
      <c r="E32" s="39"/>
      <c r="F32" s="13"/>
      <c r="G32" s="27"/>
      <c r="H32" s="27"/>
      <c r="I32" s="27"/>
      <c r="J32" s="27"/>
      <c r="K32" s="27"/>
      <c r="L32" s="27"/>
      <c r="M32" s="36"/>
      <c r="N32" s="27"/>
      <c r="O32" s="37"/>
    </row>
    <row r="33" spans="1:15" ht="14.25">
      <c r="A33" s="23"/>
      <c r="B33" s="24"/>
      <c r="C33" s="16"/>
      <c r="D33" s="16"/>
      <c r="E33" s="25"/>
      <c r="F33" s="14"/>
      <c r="G33" s="14"/>
      <c r="H33" s="14"/>
      <c r="I33" s="14"/>
      <c r="J33" s="14"/>
      <c r="K33" s="14"/>
      <c r="L33" s="16"/>
      <c r="M33" s="15"/>
      <c r="N33" s="15"/>
      <c r="O33" s="15"/>
    </row>
    <row r="34" spans="1: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</sheetData>
  <mergeCells count="13">
    <mergeCell ref="E11:E12"/>
    <mergeCell ref="F11:F12"/>
    <mergeCell ref="G11:J11"/>
    <mergeCell ref="K11:N11"/>
    <mergeCell ref="A5:O5"/>
    <mergeCell ref="A7:O7"/>
    <mergeCell ref="A9:O9"/>
    <mergeCell ref="K1:O1"/>
    <mergeCell ref="O11:O12"/>
    <mergeCell ref="A11:A12"/>
    <mergeCell ref="B11:B12"/>
    <mergeCell ref="C11:C12"/>
    <mergeCell ref="D11:D12"/>
  </mergeCells>
  <phoneticPr fontId="0" type="noConversion"/>
  <pageMargins left="0.59027777777777801" right="0.59027777777777801" top="0.59027777777777801" bottom="0.59027777777777801" header="0.51180555555555496" footer="0.51180555555555496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topLeftCell="A7" zoomScale="86" zoomScaleNormal="86" workbookViewId="0">
      <selection activeCell="A9" sqref="A9:N9"/>
    </sheetView>
  </sheetViews>
  <sheetFormatPr defaultColWidth="11.5703125" defaultRowHeight="12.75"/>
  <cols>
    <col min="1" max="1" width="8" customWidth="1"/>
    <col min="2" max="2" width="7.140625" customWidth="1"/>
    <col min="3" max="3" width="13.140625" customWidth="1"/>
    <col min="4" max="4" width="11.5703125" customWidth="1"/>
    <col min="5" max="5" width="23.28515625" customWidth="1"/>
    <col min="6" max="7" width="8" customWidth="1"/>
    <col min="8" max="8" width="7.42578125" customWidth="1"/>
    <col min="9" max="9" width="7.85546875" customWidth="1"/>
    <col min="10" max="10" width="8.42578125" customWidth="1"/>
    <col min="11" max="11" width="7.42578125" customWidth="1"/>
    <col min="12" max="12" width="7.5703125" customWidth="1"/>
    <col min="13" max="13" width="8.5703125" customWidth="1"/>
    <col min="14" max="14" width="9.85546875" style="22" customWidth="1"/>
  </cols>
  <sheetData>
    <row r="1" spans="1:14" ht="15.75">
      <c r="A1" s="3" t="s">
        <v>31</v>
      </c>
      <c r="B1" s="4"/>
      <c r="C1" s="4"/>
      <c r="D1" s="4"/>
      <c r="E1" s="4"/>
      <c r="F1" s="4"/>
      <c r="K1" s="45" t="s">
        <v>127</v>
      </c>
      <c r="L1" s="45"/>
      <c r="M1" s="45"/>
      <c r="N1" s="45"/>
    </row>
    <row r="2" spans="1:14" ht="6.95" customHeight="1">
      <c r="A2" s="4"/>
      <c r="B2" s="4"/>
      <c r="C2" s="4"/>
      <c r="D2" s="4"/>
      <c r="E2" s="4"/>
      <c r="F2" s="4"/>
      <c r="G2" s="4"/>
    </row>
    <row r="3" spans="1:14" ht="23.45" customHeight="1">
      <c r="A3" s="52" t="s">
        <v>32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5.45" customHeight="1">
      <c r="A4" s="4"/>
      <c r="B4" s="4"/>
      <c r="C4" s="4"/>
      <c r="D4" s="4"/>
      <c r="E4" s="4"/>
      <c r="F4" s="4"/>
      <c r="G4" s="4"/>
    </row>
    <row r="5" spans="1:14" ht="18" customHeight="1">
      <c r="A5" s="44" t="s">
        <v>128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ht="6" customHeight="1">
      <c r="A6" s="4"/>
      <c r="B6" s="4"/>
      <c r="C6" s="4"/>
      <c r="D6" s="4"/>
      <c r="E6" s="4"/>
      <c r="F6" s="4"/>
      <c r="G6" s="4"/>
    </row>
    <row r="7" spans="1:14" ht="21.6" customHeight="1">
      <c r="A7" s="44" t="s">
        <v>47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14" ht="3.95" customHeight="1">
      <c r="A8" s="5"/>
      <c r="B8" s="6"/>
      <c r="C8" s="6"/>
      <c r="D8" s="6"/>
      <c r="E8" s="6"/>
      <c r="F8" s="6"/>
      <c r="G8" s="6"/>
    </row>
    <row r="9" spans="1:14" ht="22.5">
      <c r="A9" s="44" t="s">
        <v>126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1" spans="1:14" ht="14.1" customHeight="1">
      <c r="A11" s="51" t="s">
        <v>0</v>
      </c>
      <c r="B11" s="51" t="s">
        <v>1</v>
      </c>
      <c r="C11" s="51" t="s">
        <v>2</v>
      </c>
      <c r="D11" s="51" t="s">
        <v>3</v>
      </c>
      <c r="E11" s="51" t="s">
        <v>4</v>
      </c>
      <c r="F11" s="51" t="s">
        <v>49</v>
      </c>
      <c r="G11" s="51"/>
      <c r="H11" s="51"/>
      <c r="I11" s="51"/>
      <c r="J11" s="51" t="s">
        <v>6</v>
      </c>
      <c r="K11" s="51"/>
      <c r="L11" s="51"/>
      <c r="M11" s="51"/>
      <c r="N11" s="49" t="s">
        <v>7</v>
      </c>
    </row>
    <row r="12" spans="1:14" ht="15">
      <c r="A12" s="51"/>
      <c r="B12" s="51"/>
      <c r="C12" s="51"/>
      <c r="D12" s="51"/>
      <c r="E12" s="51"/>
      <c r="F12" s="32" t="s">
        <v>8</v>
      </c>
      <c r="G12" s="32" t="s">
        <v>9</v>
      </c>
      <c r="H12" s="32" t="s">
        <v>56</v>
      </c>
      <c r="I12" s="32" t="s">
        <v>10</v>
      </c>
      <c r="J12" s="32" t="s">
        <v>8</v>
      </c>
      <c r="K12" s="32" t="s">
        <v>9</v>
      </c>
      <c r="L12" s="32" t="s">
        <v>56</v>
      </c>
      <c r="M12" s="32" t="s">
        <v>10</v>
      </c>
      <c r="N12" s="50"/>
    </row>
    <row r="13" spans="1:14" ht="14.25">
      <c r="A13" s="11" t="s">
        <v>139</v>
      </c>
      <c r="B13" s="7">
        <v>14</v>
      </c>
      <c r="C13" s="1" t="s">
        <v>129</v>
      </c>
      <c r="D13" s="1" t="s">
        <v>14</v>
      </c>
      <c r="E13" s="1" t="s">
        <v>15</v>
      </c>
      <c r="F13" s="2">
        <v>3</v>
      </c>
      <c r="G13" s="2">
        <v>8.1999999999999993</v>
      </c>
      <c r="H13" s="2">
        <v>0</v>
      </c>
      <c r="I13" s="2">
        <f t="shared" ref="I13:I33" si="0">SUM(F13,G13-H13)</f>
        <v>11.2</v>
      </c>
      <c r="J13" s="2">
        <v>2.8</v>
      </c>
      <c r="K13" s="2">
        <v>9.4</v>
      </c>
      <c r="L13" s="2">
        <v>0</v>
      </c>
      <c r="M13" s="2">
        <f t="shared" ref="M13:M33" si="1">SUM(J13,K13-L13)</f>
        <v>12.2</v>
      </c>
      <c r="N13" s="35">
        <f t="shared" ref="N13:N33" si="2">SUM(M13,I13)</f>
        <v>23.4</v>
      </c>
    </row>
    <row r="14" spans="1:14" ht="14.25">
      <c r="A14" s="11" t="s">
        <v>141</v>
      </c>
      <c r="B14" s="7">
        <v>5</v>
      </c>
      <c r="C14" s="10" t="s">
        <v>89</v>
      </c>
      <c r="D14" s="10" t="s">
        <v>28</v>
      </c>
      <c r="E14" s="1" t="s">
        <v>36</v>
      </c>
      <c r="F14" s="2">
        <v>2.9</v>
      </c>
      <c r="G14" s="2">
        <v>7.1</v>
      </c>
      <c r="H14" s="2">
        <v>0</v>
      </c>
      <c r="I14" s="2">
        <f t="shared" si="0"/>
        <v>10</v>
      </c>
      <c r="J14" s="2">
        <v>2.9</v>
      </c>
      <c r="K14" s="2">
        <v>9</v>
      </c>
      <c r="L14" s="2">
        <v>0</v>
      </c>
      <c r="M14" s="2">
        <f t="shared" si="1"/>
        <v>11.9</v>
      </c>
      <c r="N14" s="35">
        <f t="shared" si="2"/>
        <v>21.9</v>
      </c>
    </row>
    <row r="15" spans="1:14" ht="14.25">
      <c r="A15" s="11" t="s">
        <v>142</v>
      </c>
      <c r="B15" s="7">
        <v>21</v>
      </c>
      <c r="C15" s="1" t="s">
        <v>25</v>
      </c>
      <c r="D15" s="1" t="s">
        <v>26</v>
      </c>
      <c r="E15" s="1" t="s">
        <v>65</v>
      </c>
      <c r="F15" s="2">
        <v>2.8</v>
      </c>
      <c r="G15" s="2">
        <v>7.4</v>
      </c>
      <c r="H15" s="2">
        <v>0</v>
      </c>
      <c r="I15" s="2">
        <f t="shared" si="0"/>
        <v>10.199999999999999</v>
      </c>
      <c r="J15" s="2">
        <v>2.8</v>
      </c>
      <c r="K15" s="2">
        <v>8.65</v>
      </c>
      <c r="L15" s="2">
        <v>0</v>
      </c>
      <c r="M15" s="2">
        <f t="shared" si="1"/>
        <v>11.45</v>
      </c>
      <c r="N15" s="35">
        <f t="shared" si="2"/>
        <v>21.65</v>
      </c>
    </row>
    <row r="16" spans="1:14" ht="14.25">
      <c r="A16" s="11" t="s">
        <v>143</v>
      </c>
      <c r="B16" s="7">
        <v>24</v>
      </c>
      <c r="C16" s="1" t="s">
        <v>11</v>
      </c>
      <c r="D16" s="1" t="s">
        <v>12</v>
      </c>
      <c r="E16" s="1" t="s">
        <v>65</v>
      </c>
      <c r="F16" s="2">
        <v>2.9</v>
      </c>
      <c r="G16" s="2">
        <v>6.25</v>
      </c>
      <c r="H16" s="2">
        <v>0</v>
      </c>
      <c r="I16" s="2">
        <f t="shared" si="0"/>
        <v>9.15</v>
      </c>
      <c r="J16" s="2">
        <v>3.1</v>
      </c>
      <c r="K16" s="2">
        <v>9.35</v>
      </c>
      <c r="L16" s="2">
        <v>0</v>
      </c>
      <c r="M16" s="2">
        <f t="shared" si="1"/>
        <v>12.45</v>
      </c>
      <c r="N16" s="35">
        <f t="shared" si="2"/>
        <v>21.6</v>
      </c>
    </row>
    <row r="17" spans="1:14" ht="14.25">
      <c r="A17" s="11" t="s">
        <v>140</v>
      </c>
      <c r="B17" s="7">
        <v>3</v>
      </c>
      <c r="C17" s="1" t="s">
        <v>88</v>
      </c>
      <c r="D17" s="1" t="s">
        <v>26</v>
      </c>
      <c r="E17" s="1" t="s">
        <v>36</v>
      </c>
      <c r="F17" s="2">
        <v>2.9</v>
      </c>
      <c r="G17" s="2">
        <v>7.5</v>
      </c>
      <c r="H17" s="2">
        <v>0</v>
      </c>
      <c r="I17" s="2">
        <f t="shared" si="0"/>
        <v>10.4</v>
      </c>
      <c r="J17" s="2">
        <v>2.8</v>
      </c>
      <c r="K17" s="2">
        <v>8.0500000000000007</v>
      </c>
      <c r="L17" s="2">
        <v>0</v>
      </c>
      <c r="M17" s="2">
        <f t="shared" si="1"/>
        <v>10.850000000000001</v>
      </c>
      <c r="N17" s="35">
        <f t="shared" si="2"/>
        <v>21.25</v>
      </c>
    </row>
    <row r="18" spans="1:14" ht="14.25">
      <c r="A18" s="11" t="s">
        <v>144</v>
      </c>
      <c r="B18" s="7">
        <v>1</v>
      </c>
      <c r="C18" s="10" t="s">
        <v>85</v>
      </c>
      <c r="D18" s="10" t="s">
        <v>86</v>
      </c>
      <c r="E18" s="1" t="s">
        <v>36</v>
      </c>
      <c r="F18" s="2">
        <v>2.9</v>
      </c>
      <c r="G18" s="2">
        <v>7.1</v>
      </c>
      <c r="H18" s="2">
        <v>0</v>
      </c>
      <c r="I18" s="2">
        <f t="shared" si="0"/>
        <v>10</v>
      </c>
      <c r="J18" s="2">
        <v>2.8</v>
      </c>
      <c r="K18" s="2">
        <v>8.15</v>
      </c>
      <c r="L18" s="2">
        <v>0</v>
      </c>
      <c r="M18" s="2">
        <f t="shared" si="1"/>
        <v>10.95</v>
      </c>
      <c r="N18" s="35">
        <f t="shared" si="2"/>
        <v>20.95</v>
      </c>
    </row>
    <row r="19" spans="1:14" ht="14.25">
      <c r="A19" s="11" t="s">
        <v>145</v>
      </c>
      <c r="B19" s="9">
        <v>25</v>
      </c>
      <c r="C19" s="18" t="s">
        <v>18</v>
      </c>
      <c r="D19" s="18" t="s">
        <v>19</v>
      </c>
      <c r="E19" s="1" t="s">
        <v>65</v>
      </c>
      <c r="F19" s="2">
        <v>3.2</v>
      </c>
      <c r="G19" s="2">
        <v>5.8</v>
      </c>
      <c r="H19" s="2">
        <v>0</v>
      </c>
      <c r="I19" s="2">
        <f t="shared" si="0"/>
        <v>9</v>
      </c>
      <c r="J19" s="2">
        <v>3.2</v>
      </c>
      <c r="K19" s="2">
        <v>8.6999999999999993</v>
      </c>
      <c r="L19" s="2">
        <v>0</v>
      </c>
      <c r="M19" s="2">
        <f t="shared" si="1"/>
        <v>11.899999999999999</v>
      </c>
      <c r="N19" s="35">
        <f t="shared" si="2"/>
        <v>20.9</v>
      </c>
    </row>
    <row r="20" spans="1:14" ht="14.25">
      <c r="A20" s="11" t="s">
        <v>34</v>
      </c>
      <c r="B20" s="7">
        <v>23</v>
      </c>
      <c r="C20" s="1" t="s">
        <v>16</v>
      </c>
      <c r="D20" s="1" t="s">
        <v>17</v>
      </c>
      <c r="E20" s="1" t="s">
        <v>65</v>
      </c>
      <c r="F20" s="2">
        <v>2.8</v>
      </c>
      <c r="G20" s="2">
        <v>6.9</v>
      </c>
      <c r="H20" s="2">
        <v>0</v>
      </c>
      <c r="I20" s="2">
        <f t="shared" si="0"/>
        <v>9.6999999999999993</v>
      </c>
      <c r="J20" s="2">
        <v>2.9</v>
      </c>
      <c r="K20" s="2">
        <v>8.0500000000000007</v>
      </c>
      <c r="L20" s="2">
        <v>0</v>
      </c>
      <c r="M20" s="2">
        <f t="shared" si="1"/>
        <v>10.950000000000001</v>
      </c>
      <c r="N20" s="35">
        <f t="shared" si="2"/>
        <v>20.65</v>
      </c>
    </row>
    <row r="21" spans="1:14" ht="14.25">
      <c r="A21" s="11" t="s">
        <v>35</v>
      </c>
      <c r="B21" s="7">
        <v>15</v>
      </c>
      <c r="C21" s="10" t="s">
        <v>20</v>
      </c>
      <c r="D21" s="10" t="s">
        <v>21</v>
      </c>
      <c r="E21" s="1" t="s">
        <v>130</v>
      </c>
      <c r="F21" s="2">
        <v>3</v>
      </c>
      <c r="G21" s="2">
        <v>6.1</v>
      </c>
      <c r="H21" s="2">
        <v>0</v>
      </c>
      <c r="I21" s="2">
        <f t="shared" si="0"/>
        <v>9.1</v>
      </c>
      <c r="J21" s="2">
        <v>2.2999999999999998</v>
      </c>
      <c r="K21" s="2">
        <v>8.8000000000000007</v>
      </c>
      <c r="L21" s="2">
        <v>0</v>
      </c>
      <c r="M21" s="2">
        <f t="shared" si="1"/>
        <v>11.100000000000001</v>
      </c>
      <c r="N21" s="35">
        <f t="shared" si="2"/>
        <v>20.200000000000003</v>
      </c>
    </row>
    <row r="22" spans="1:14" ht="14.25">
      <c r="A22" s="11" t="s">
        <v>48</v>
      </c>
      <c r="B22" s="7">
        <v>8</v>
      </c>
      <c r="C22" s="1" t="s">
        <v>90</v>
      </c>
      <c r="D22" s="1" t="s">
        <v>91</v>
      </c>
      <c r="E22" s="1" t="s">
        <v>36</v>
      </c>
      <c r="F22" s="2">
        <v>2.8</v>
      </c>
      <c r="G22" s="2">
        <v>7.05</v>
      </c>
      <c r="H22" s="2">
        <v>0</v>
      </c>
      <c r="I22" s="2">
        <f t="shared" si="0"/>
        <v>9.85</v>
      </c>
      <c r="J22" s="2">
        <v>2.7</v>
      </c>
      <c r="K22" s="2">
        <v>7.55</v>
      </c>
      <c r="L22" s="2">
        <v>0</v>
      </c>
      <c r="M22" s="2">
        <f t="shared" si="1"/>
        <v>10.25</v>
      </c>
      <c r="N22" s="35">
        <f t="shared" si="2"/>
        <v>20.100000000000001</v>
      </c>
    </row>
    <row r="23" spans="1:14" ht="14.25">
      <c r="A23" s="11" t="s">
        <v>146</v>
      </c>
      <c r="B23" s="7">
        <v>2</v>
      </c>
      <c r="C23" s="1" t="s">
        <v>87</v>
      </c>
      <c r="D23" s="1" t="s">
        <v>14</v>
      </c>
      <c r="E23" s="1" t="s">
        <v>36</v>
      </c>
      <c r="F23" s="2">
        <v>2.8</v>
      </c>
      <c r="G23" s="2">
        <v>6.85</v>
      </c>
      <c r="H23" s="2">
        <v>0</v>
      </c>
      <c r="I23" s="2">
        <f t="shared" si="0"/>
        <v>9.6499999999999986</v>
      </c>
      <c r="J23" s="2">
        <v>2.2999999999999998</v>
      </c>
      <c r="K23" s="2">
        <v>8.1</v>
      </c>
      <c r="L23" s="2">
        <v>0</v>
      </c>
      <c r="M23" s="2">
        <f t="shared" si="1"/>
        <v>10.399999999999999</v>
      </c>
      <c r="N23" s="35">
        <f t="shared" si="2"/>
        <v>20.049999999999997</v>
      </c>
    </row>
    <row r="24" spans="1:14" ht="14.25">
      <c r="A24" s="11" t="s">
        <v>147</v>
      </c>
      <c r="B24" s="7">
        <v>10</v>
      </c>
      <c r="C24" s="1" t="s">
        <v>93</v>
      </c>
      <c r="D24" s="1" t="s">
        <v>94</v>
      </c>
      <c r="E24" s="1" t="s">
        <v>36</v>
      </c>
      <c r="F24" s="2">
        <v>2.8</v>
      </c>
      <c r="G24" s="2">
        <v>6.95</v>
      </c>
      <c r="H24" s="2">
        <v>0</v>
      </c>
      <c r="I24" s="2">
        <f t="shared" si="0"/>
        <v>9.75</v>
      </c>
      <c r="J24" s="2">
        <v>2.2000000000000002</v>
      </c>
      <c r="K24" s="2">
        <v>7.7</v>
      </c>
      <c r="L24" s="2">
        <v>0</v>
      </c>
      <c r="M24" s="2">
        <f t="shared" si="1"/>
        <v>9.9</v>
      </c>
      <c r="N24" s="35">
        <f t="shared" si="2"/>
        <v>19.649999999999999</v>
      </c>
    </row>
    <row r="25" spans="1:14" ht="14.25">
      <c r="A25" s="11" t="s">
        <v>148</v>
      </c>
      <c r="B25" s="7">
        <v>11</v>
      </c>
      <c r="C25" s="10" t="s">
        <v>95</v>
      </c>
      <c r="D25" s="10" t="s">
        <v>74</v>
      </c>
      <c r="E25" s="1" t="s">
        <v>62</v>
      </c>
      <c r="F25" s="2">
        <v>2.7</v>
      </c>
      <c r="G25" s="2">
        <v>5.95</v>
      </c>
      <c r="H25" s="2">
        <v>0</v>
      </c>
      <c r="I25" s="2">
        <f t="shared" si="0"/>
        <v>8.65</v>
      </c>
      <c r="J25" s="2">
        <v>2.8</v>
      </c>
      <c r="K25" s="2">
        <v>8.1</v>
      </c>
      <c r="L25" s="2">
        <v>0</v>
      </c>
      <c r="M25" s="2">
        <f t="shared" si="1"/>
        <v>10.899999999999999</v>
      </c>
      <c r="N25" s="35">
        <f t="shared" si="2"/>
        <v>19.549999999999997</v>
      </c>
    </row>
    <row r="26" spans="1:14" ht="14.25">
      <c r="A26" s="11" t="s">
        <v>149</v>
      </c>
      <c r="B26" s="7">
        <v>20</v>
      </c>
      <c r="C26" s="1" t="s">
        <v>29</v>
      </c>
      <c r="D26" s="1" t="s">
        <v>30</v>
      </c>
      <c r="E26" s="1" t="s">
        <v>65</v>
      </c>
      <c r="F26" s="2">
        <v>2.9</v>
      </c>
      <c r="G26" s="2">
        <v>4.9000000000000004</v>
      </c>
      <c r="H26" s="2">
        <v>0</v>
      </c>
      <c r="I26" s="2">
        <f t="shared" si="0"/>
        <v>7.8000000000000007</v>
      </c>
      <c r="J26" s="2">
        <v>2.7</v>
      </c>
      <c r="K26" s="2">
        <v>8.75</v>
      </c>
      <c r="L26" s="2">
        <v>0</v>
      </c>
      <c r="M26" s="2">
        <f t="shared" si="1"/>
        <v>11.45</v>
      </c>
      <c r="N26" s="35">
        <f t="shared" si="2"/>
        <v>19.25</v>
      </c>
    </row>
    <row r="27" spans="1:14" ht="14.25">
      <c r="A27" s="11" t="s">
        <v>150</v>
      </c>
      <c r="B27" s="7">
        <v>9</v>
      </c>
      <c r="C27" s="10" t="s">
        <v>92</v>
      </c>
      <c r="D27" s="10" t="s">
        <v>53</v>
      </c>
      <c r="E27" s="1" t="s">
        <v>36</v>
      </c>
      <c r="F27" s="2">
        <v>2.8</v>
      </c>
      <c r="G27" s="2">
        <v>6.2</v>
      </c>
      <c r="H27" s="2">
        <v>0</v>
      </c>
      <c r="I27" s="2">
        <f t="shared" si="0"/>
        <v>9</v>
      </c>
      <c r="J27" s="2">
        <v>2.2000000000000002</v>
      </c>
      <c r="K27" s="2">
        <v>7.2</v>
      </c>
      <c r="L27" s="2">
        <v>0</v>
      </c>
      <c r="M27" s="2">
        <f t="shared" si="1"/>
        <v>9.4</v>
      </c>
      <c r="N27" s="35">
        <f t="shared" si="2"/>
        <v>18.399999999999999</v>
      </c>
    </row>
    <row r="28" spans="1:14" ht="14.25">
      <c r="A28" s="11" t="s">
        <v>151</v>
      </c>
      <c r="B28" s="19">
        <v>26</v>
      </c>
      <c r="C28" s="10" t="s">
        <v>57</v>
      </c>
      <c r="D28" s="10" t="s">
        <v>50</v>
      </c>
      <c r="E28" s="10" t="s">
        <v>60</v>
      </c>
      <c r="F28" s="2">
        <v>2.2999999999999998</v>
      </c>
      <c r="G28" s="2">
        <v>4.05</v>
      </c>
      <c r="H28" s="2">
        <v>0</v>
      </c>
      <c r="I28" s="2">
        <f t="shared" si="0"/>
        <v>6.35</v>
      </c>
      <c r="J28" s="2">
        <v>2.8</v>
      </c>
      <c r="K28" s="2">
        <v>7.3</v>
      </c>
      <c r="L28" s="2">
        <v>0</v>
      </c>
      <c r="M28" s="2">
        <f t="shared" si="1"/>
        <v>10.1</v>
      </c>
      <c r="N28" s="35">
        <f t="shared" si="2"/>
        <v>16.45</v>
      </c>
    </row>
    <row r="29" spans="1:14" ht="14.25">
      <c r="A29" s="11" t="s">
        <v>152</v>
      </c>
      <c r="B29" s="19">
        <v>28</v>
      </c>
      <c r="C29" s="10" t="s">
        <v>134</v>
      </c>
      <c r="D29" s="10" t="s">
        <v>135</v>
      </c>
      <c r="E29" s="10" t="s">
        <v>60</v>
      </c>
      <c r="F29" s="2">
        <v>2.2999999999999998</v>
      </c>
      <c r="G29" s="2">
        <v>4.5</v>
      </c>
      <c r="H29" s="2">
        <v>0</v>
      </c>
      <c r="I29" s="2">
        <f t="shared" si="0"/>
        <v>6.8</v>
      </c>
      <c r="J29" s="2">
        <v>2.2000000000000002</v>
      </c>
      <c r="K29" s="2">
        <v>6.9</v>
      </c>
      <c r="L29" s="2">
        <v>0</v>
      </c>
      <c r="M29" s="2">
        <f t="shared" si="1"/>
        <v>9.1000000000000014</v>
      </c>
      <c r="N29" s="35">
        <f t="shared" si="2"/>
        <v>15.900000000000002</v>
      </c>
    </row>
    <row r="30" spans="1:14" ht="14.25">
      <c r="A30" s="11" t="s">
        <v>153</v>
      </c>
      <c r="B30" s="7">
        <v>22</v>
      </c>
      <c r="C30" s="1" t="s">
        <v>27</v>
      </c>
      <c r="D30" s="1" t="s">
        <v>28</v>
      </c>
      <c r="E30" s="1" t="s">
        <v>65</v>
      </c>
      <c r="F30" s="2">
        <v>2.2000000000000002</v>
      </c>
      <c r="G30" s="2">
        <v>6.9</v>
      </c>
      <c r="H30" s="2">
        <v>4</v>
      </c>
      <c r="I30" s="2">
        <f t="shared" si="0"/>
        <v>5.1000000000000005</v>
      </c>
      <c r="J30" s="2">
        <v>2.2000000000000002</v>
      </c>
      <c r="K30" s="2">
        <v>7.8</v>
      </c>
      <c r="L30" s="2">
        <v>0</v>
      </c>
      <c r="M30" s="2">
        <f t="shared" si="1"/>
        <v>10</v>
      </c>
      <c r="N30" s="35">
        <f t="shared" si="2"/>
        <v>15.100000000000001</v>
      </c>
    </row>
    <row r="31" spans="1:14" ht="14.25">
      <c r="A31" s="11" t="s">
        <v>154</v>
      </c>
      <c r="B31" s="7">
        <v>17</v>
      </c>
      <c r="C31" s="1" t="s">
        <v>132</v>
      </c>
      <c r="D31" s="1" t="s">
        <v>39</v>
      </c>
      <c r="E31" s="1" t="s">
        <v>65</v>
      </c>
      <c r="F31" s="2">
        <v>2.7</v>
      </c>
      <c r="G31" s="2">
        <v>6.35</v>
      </c>
      <c r="H31" s="2">
        <v>4</v>
      </c>
      <c r="I31" s="2">
        <f t="shared" si="0"/>
        <v>5.05</v>
      </c>
      <c r="J31" s="2">
        <v>2.2000000000000002</v>
      </c>
      <c r="K31" s="2">
        <v>7.8</v>
      </c>
      <c r="L31" s="2">
        <v>0</v>
      </c>
      <c r="M31" s="2">
        <f t="shared" si="1"/>
        <v>10</v>
      </c>
      <c r="N31" s="35">
        <f t="shared" si="2"/>
        <v>15.05</v>
      </c>
    </row>
    <row r="32" spans="1:14" ht="14.25">
      <c r="A32" s="11" t="s">
        <v>155</v>
      </c>
      <c r="B32" s="7">
        <v>16</v>
      </c>
      <c r="C32" s="1" t="s">
        <v>131</v>
      </c>
      <c r="D32" s="1" t="s">
        <v>51</v>
      </c>
      <c r="E32" s="1" t="s">
        <v>65</v>
      </c>
      <c r="F32" s="2">
        <v>2.6</v>
      </c>
      <c r="G32" s="2">
        <v>6.8</v>
      </c>
      <c r="H32" s="2">
        <v>4</v>
      </c>
      <c r="I32" s="2">
        <f t="shared" si="0"/>
        <v>5.4</v>
      </c>
      <c r="J32" s="2">
        <v>2.1</v>
      </c>
      <c r="K32" s="2">
        <v>7.15</v>
      </c>
      <c r="L32" s="2">
        <v>0</v>
      </c>
      <c r="M32" s="2">
        <f t="shared" si="1"/>
        <v>9.25</v>
      </c>
      <c r="N32" s="35">
        <f t="shared" si="2"/>
        <v>14.65</v>
      </c>
    </row>
    <row r="33" spans="1:14" ht="14.25">
      <c r="A33" s="11" t="s">
        <v>156</v>
      </c>
      <c r="B33" s="7">
        <v>18</v>
      </c>
      <c r="C33" s="1" t="s">
        <v>133</v>
      </c>
      <c r="D33" s="1" t="s">
        <v>24</v>
      </c>
      <c r="E33" s="1" t="s">
        <v>65</v>
      </c>
      <c r="F33" s="2">
        <v>2.7</v>
      </c>
      <c r="G33" s="2">
        <v>5.9</v>
      </c>
      <c r="H33" s="2">
        <v>4</v>
      </c>
      <c r="I33" s="2">
        <f t="shared" si="0"/>
        <v>4.6000000000000005</v>
      </c>
      <c r="J33" s="2">
        <v>2.2000000000000002</v>
      </c>
      <c r="K33" s="2">
        <v>7.6</v>
      </c>
      <c r="L33" s="2">
        <v>0</v>
      </c>
      <c r="M33" s="2">
        <f t="shared" si="1"/>
        <v>9.8000000000000007</v>
      </c>
      <c r="N33" s="35">
        <f t="shared" si="2"/>
        <v>14.400000000000002</v>
      </c>
    </row>
    <row r="34" spans="1:14" ht="14.25">
      <c r="A34" s="26"/>
      <c r="B34" s="12"/>
      <c r="C34" s="13"/>
      <c r="D34" s="13"/>
      <c r="E34" s="13"/>
      <c r="F34" s="27"/>
      <c r="G34" s="27"/>
      <c r="H34" s="27"/>
      <c r="I34" s="27"/>
      <c r="J34" s="27"/>
      <c r="K34" s="27"/>
      <c r="L34" s="27"/>
      <c r="M34" s="27"/>
      <c r="N34" s="28"/>
    </row>
    <row r="35" spans="1:14" ht="14.25">
      <c r="A35" s="26"/>
      <c r="B35" s="12"/>
      <c r="C35" s="13"/>
      <c r="D35" s="13"/>
      <c r="E35" s="13"/>
      <c r="F35" s="27"/>
      <c r="G35" s="27"/>
      <c r="H35" s="27"/>
      <c r="I35" s="27"/>
      <c r="J35" s="27"/>
      <c r="K35" s="27"/>
      <c r="L35" s="27"/>
      <c r="M35" s="27"/>
      <c r="N35" s="28"/>
    </row>
    <row r="36" spans="1:14" ht="14.25">
      <c r="A36" s="26"/>
      <c r="B36" s="12"/>
      <c r="C36" s="13"/>
      <c r="D36" s="13"/>
      <c r="E36" s="13"/>
      <c r="F36" s="27"/>
      <c r="G36" s="27"/>
      <c r="H36" s="27"/>
      <c r="I36" s="27"/>
      <c r="J36" s="27"/>
      <c r="K36" s="27"/>
      <c r="L36" s="27"/>
      <c r="M36" s="27"/>
      <c r="N36" s="28"/>
    </row>
    <row r="37" spans="1:14" ht="14.25">
      <c r="A37" s="15"/>
      <c r="B37" s="29"/>
      <c r="C37" s="30"/>
      <c r="D37" s="30"/>
      <c r="E37" s="13"/>
      <c r="F37" s="27"/>
      <c r="G37" s="27"/>
      <c r="H37" s="27"/>
      <c r="I37" s="27"/>
      <c r="J37" s="27"/>
      <c r="K37" s="27"/>
      <c r="L37" s="27"/>
      <c r="M37" s="27"/>
      <c r="N37" s="28"/>
    </row>
    <row r="38" spans="1:14" ht="14.25">
      <c r="A38" s="15"/>
      <c r="B38" s="31"/>
      <c r="C38" s="15"/>
      <c r="D38" s="15"/>
      <c r="E38" s="15"/>
      <c r="F38" s="27"/>
      <c r="G38" s="27"/>
      <c r="H38" s="27"/>
      <c r="I38" s="27"/>
      <c r="J38" s="27"/>
      <c r="K38" s="27"/>
      <c r="L38" s="27"/>
      <c r="M38" s="27"/>
      <c r="N38" s="28"/>
    </row>
    <row r="39" spans="1:14" ht="14.25">
      <c r="A39" s="15"/>
      <c r="B39" s="31"/>
      <c r="C39" s="15"/>
      <c r="D39" s="15"/>
      <c r="E39" s="15"/>
      <c r="F39" s="27"/>
      <c r="G39" s="27"/>
      <c r="H39" s="27"/>
      <c r="I39" s="27"/>
      <c r="J39" s="27"/>
      <c r="K39" s="27"/>
      <c r="L39" s="27"/>
      <c r="M39" s="27"/>
      <c r="N39" s="28"/>
    </row>
    <row r="40" spans="1:14" ht="14.25">
      <c r="A40" s="15"/>
      <c r="B40" s="31"/>
      <c r="C40" s="15"/>
      <c r="D40" s="15"/>
      <c r="E40" s="15"/>
      <c r="F40" s="27"/>
      <c r="G40" s="27"/>
      <c r="H40" s="27"/>
      <c r="I40" s="27"/>
      <c r="J40" s="27"/>
      <c r="K40" s="27"/>
      <c r="L40" s="27"/>
      <c r="M40" s="27"/>
      <c r="N40" s="28"/>
    </row>
    <row r="41" spans="1:14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29"/>
    </row>
    <row r="42" spans="1:14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29"/>
    </row>
  </sheetData>
  <mergeCells count="13">
    <mergeCell ref="K1:N1"/>
    <mergeCell ref="A5:N5"/>
    <mergeCell ref="A7:N7"/>
    <mergeCell ref="A9:N9"/>
    <mergeCell ref="A3:N3"/>
    <mergeCell ref="N11:N12"/>
    <mergeCell ref="A11:A12"/>
    <mergeCell ref="B11:B12"/>
    <mergeCell ref="C11:C12"/>
    <mergeCell ref="D11:D12"/>
    <mergeCell ref="E11:E12"/>
    <mergeCell ref="F11:I11"/>
    <mergeCell ref="J11:M11"/>
  </mergeCells>
  <phoneticPr fontId="0" type="noConversion"/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workbookViewId="0">
      <selection activeCell="A9" sqref="A9:N9"/>
    </sheetView>
  </sheetViews>
  <sheetFormatPr defaultColWidth="11.5703125" defaultRowHeight="12.75"/>
  <cols>
    <col min="1" max="1" width="8" customWidth="1"/>
    <col min="2" max="2" width="6.5703125" customWidth="1"/>
    <col min="3" max="3" width="14" customWidth="1"/>
    <col min="4" max="4" width="10.7109375" customWidth="1"/>
    <col min="5" max="5" width="25.28515625" customWidth="1"/>
    <col min="6" max="6" width="7.5703125" customWidth="1"/>
    <col min="7" max="7" width="7.28515625" customWidth="1"/>
    <col min="8" max="8" width="7" customWidth="1"/>
    <col min="9" max="9" width="8.140625" customWidth="1"/>
    <col min="10" max="12" width="7.85546875" customWidth="1"/>
    <col min="13" max="13" width="9.140625" customWidth="1"/>
    <col min="14" max="14" width="8.85546875" customWidth="1"/>
  </cols>
  <sheetData>
    <row r="1" spans="1:14" ht="15.75">
      <c r="A1" s="3" t="s">
        <v>31</v>
      </c>
      <c r="B1" s="4"/>
      <c r="C1" s="4"/>
      <c r="D1" s="4"/>
      <c r="E1" s="4"/>
      <c r="F1" s="4"/>
      <c r="K1" s="45" t="s">
        <v>127</v>
      </c>
      <c r="L1" s="45"/>
      <c r="M1" s="45"/>
      <c r="N1" s="45"/>
    </row>
    <row r="2" spans="1:14">
      <c r="A2" s="4"/>
      <c r="B2" s="4"/>
      <c r="C2" s="4"/>
      <c r="D2" s="4"/>
      <c r="E2" s="4"/>
      <c r="F2" s="4"/>
      <c r="G2" s="4"/>
    </row>
    <row r="3" spans="1:14" ht="30">
      <c r="A3" s="52" t="s">
        <v>32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>
      <c r="A4" s="4"/>
      <c r="B4" s="4"/>
      <c r="C4" s="4"/>
      <c r="D4" s="4"/>
      <c r="E4" s="4"/>
      <c r="F4" s="4"/>
      <c r="G4" s="4"/>
    </row>
    <row r="5" spans="1:14" ht="22.5">
      <c r="A5" s="44" t="s">
        <v>128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>
      <c r="A6" s="4"/>
      <c r="B6" s="4"/>
      <c r="C6" s="4"/>
      <c r="D6" s="4"/>
      <c r="E6" s="4"/>
      <c r="F6" s="4"/>
      <c r="G6" s="4"/>
    </row>
    <row r="7" spans="1:14" ht="22.5">
      <c r="A7" s="44" t="s">
        <v>33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14" ht="12.75" customHeight="1">
      <c r="A8" s="5"/>
      <c r="B8" s="6"/>
      <c r="C8" s="6"/>
      <c r="D8" s="6"/>
      <c r="E8" s="6"/>
      <c r="F8" s="6"/>
      <c r="G8" s="6"/>
    </row>
    <row r="9" spans="1:14" ht="22.5">
      <c r="A9" s="44" t="s">
        <v>137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1" spans="1:14" ht="14.1" customHeight="1">
      <c r="A11" s="43" t="s">
        <v>0</v>
      </c>
      <c r="B11" s="43" t="s">
        <v>1</v>
      </c>
      <c r="C11" s="43" t="s">
        <v>2</v>
      </c>
      <c r="D11" s="43" t="s">
        <v>3</v>
      </c>
      <c r="E11" s="43" t="s">
        <v>4</v>
      </c>
      <c r="F11" s="43" t="s">
        <v>158</v>
      </c>
      <c r="G11" s="43"/>
      <c r="H11" s="43"/>
      <c r="I11" s="43"/>
      <c r="J11" s="43" t="s">
        <v>6</v>
      </c>
      <c r="K11" s="43"/>
      <c r="L11" s="43"/>
      <c r="M11" s="43"/>
      <c r="N11" s="49" t="s">
        <v>7</v>
      </c>
    </row>
    <row r="12" spans="1:14" ht="14.25">
      <c r="A12" s="43"/>
      <c r="B12" s="43"/>
      <c r="C12" s="43"/>
      <c r="D12" s="43"/>
      <c r="E12" s="43"/>
      <c r="F12" s="17" t="s">
        <v>8</v>
      </c>
      <c r="G12" s="17" t="s">
        <v>9</v>
      </c>
      <c r="H12" s="17" t="s">
        <v>56</v>
      </c>
      <c r="I12" s="17" t="s">
        <v>10</v>
      </c>
      <c r="J12" s="17" t="s">
        <v>8</v>
      </c>
      <c r="K12" s="17" t="s">
        <v>9</v>
      </c>
      <c r="L12" s="17" t="s">
        <v>56</v>
      </c>
      <c r="M12" s="17" t="s">
        <v>10</v>
      </c>
      <c r="N12" s="50"/>
    </row>
    <row r="13" spans="1:14" ht="14.25">
      <c r="A13" s="11" t="s">
        <v>139</v>
      </c>
      <c r="B13" s="11">
        <v>11</v>
      </c>
      <c r="C13" s="34" t="s">
        <v>41</v>
      </c>
      <c r="D13" s="34" t="s">
        <v>42</v>
      </c>
      <c r="E13" s="34" t="s">
        <v>36</v>
      </c>
      <c r="F13" s="2">
        <v>3</v>
      </c>
      <c r="G13" s="2">
        <v>7.2</v>
      </c>
      <c r="H13" s="2">
        <v>0</v>
      </c>
      <c r="I13" s="2">
        <f t="shared" ref="I13:I28" si="0">SUM(F13,G13-H13)</f>
        <v>10.199999999999999</v>
      </c>
      <c r="J13" s="2">
        <v>2.8</v>
      </c>
      <c r="K13" s="2">
        <v>9</v>
      </c>
      <c r="L13" s="2">
        <v>0</v>
      </c>
      <c r="M13" s="2">
        <f t="shared" ref="M13:M28" si="1">SUM(J13,K13-L13)</f>
        <v>11.8</v>
      </c>
      <c r="N13" s="35">
        <f t="shared" ref="N13:N28" si="2">SUM(M13,I13)</f>
        <v>22</v>
      </c>
    </row>
    <row r="14" spans="1:14" ht="14.25">
      <c r="A14" s="11" t="s">
        <v>141</v>
      </c>
      <c r="B14" s="11">
        <v>13</v>
      </c>
      <c r="C14" s="34" t="s">
        <v>44</v>
      </c>
      <c r="D14" s="34" t="s">
        <v>14</v>
      </c>
      <c r="E14" s="34" t="s">
        <v>36</v>
      </c>
      <c r="F14" s="2">
        <v>2.8</v>
      </c>
      <c r="G14" s="2">
        <v>7.25</v>
      </c>
      <c r="H14" s="2">
        <v>0</v>
      </c>
      <c r="I14" s="2">
        <f t="shared" si="0"/>
        <v>10.050000000000001</v>
      </c>
      <c r="J14" s="2">
        <v>2.8</v>
      </c>
      <c r="K14" s="2">
        <v>9.1</v>
      </c>
      <c r="L14" s="2">
        <v>0</v>
      </c>
      <c r="M14" s="2">
        <f t="shared" si="1"/>
        <v>11.899999999999999</v>
      </c>
      <c r="N14" s="35">
        <f t="shared" si="2"/>
        <v>21.95</v>
      </c>
    </row>
    <row r="15" spans="1:14" ht="14.25">
      <c r="A15" s="11" t="s">
        <v>142</v>
      </c>
      <c r="B15" s="11">
        <v>9</v>
      </c>
      <c r="C15" s="33" t="s">
        <v>38</v>
      </c>
      <c r="D15" s="33" t="s">
        <v>40</v>
      </c>
      <c r="E15" s="34" t="s">
        <v>13</v>
      </c>
      <c r="F15" s="2">
        <v>3.4</v>
      </c>
      <c r="G15" s="2">
        <v>6.8</v>
      </c>
      <c r="H15" s="2">
        <v>0</v>
      </c>
      <c r="I15" s="2">
        <f t="shared" si="0"/>
        <v>10.199999999999999</v>
      </c>
      <c r="J15" s="2">
        <v>3.1</v>
      </c>
      <c r="K15" s="2">
        <v>8.1999999999999993</v>
      </c>
      <c r="L15" s="2">
        <v>0</v>
      </c>
      <c r="M15" s="2">
        <f t="shared" si="1"/>
        <v>11.299999999999999</v>
      </c>
      <c r="N15" s="35">
        <f t="shared" si="2"/>
        <v>21.5</v>
      </c>
    </row>
    <row r="16" spans="1:14" ht="14.25">
      <c r="A16" s="11" t="s">
        <v>143</v>
      </c>
      <c r="B16" s="11">
        <v>14</v>
      </c>
      <c r="C16" s="34" t="s">
        <v>80</v>
      </c>
      <c r="D16" s="34" t="s">
        <v>81</v>
      </c>
      <c r="E16" s="34" t="s">
        <v>36</v>
      </c>
      <c r="F16" s="2">
        <v>2.9</v>
      </c>
      <c r="G16" s="2">
        <v>6.7</v>
      </c>
      <c r="H16" s="2">
        <v>0</v>
      </c>
      <c r="I16" s="2">
        <f t="shared" si="0"/>
        <v>9.6</v>
      </c>
      <c r="J16" s="2">
        <v>2.8</v>
      </c>
      <c r="K16" s="2">
        <v>8.9</v>
      </c>
      <c r="L16" s="2">
        <v>0</v>
      </c>
      <c r="M16" s="2">
        <f t="shared" si="1"/>
        <v>11.7</v>
      </c>
      <c r="N16" s="35">
        <f t="shared" si="2"/>
        <v>21.299999999999997</v>
      </c>
    </row>
    <row r="17" spans="1:14" ht="14.25">
      <c r="A17" s="11" t="s">
        <v>140</v>
      </c>
      <c r="B17" s="11">
        <v>1</v>
      </c>
      <c r="C17" s="33" t="s">
        <v>71</v>
      </c>
      <c r="D17" s="33" t="s">
        <v>24</v>
      </c>
      <c r="E17" s="34" t="s">
        <v>72</v>
      </c>
      <c r="F17" s="2">
        <v>2.8</v>
      </c>
      <c r="G17" s="2">
        <v>7.55</v>
      </c>
      <c r="H17" s="2">
        <v>0</v>
      </c>
      <c r="I17" s="2">
        <f t="shared" si="0"/>
        <v>10.35</v>
      </c>
      <c r="J17" s="2">
        <v>2.8</v>
      </c>
      <c r="K17" s="2">
        <v>7.7</v>
      </c>
      <c r="L17" s="2">
        <v>0</v>
      </c>
      <c r="M17" s="2">
        <f t="shared" si="1"/>
        <v>10.5</v>
      </c>
      <c r="N17" s="35">
        <f t="shared" si="2"/>
        <v>20.85</v>
      </c>
    </row>
    <row r="18" spans="1:14" ht="14.25">
      <c r="A18" s="11" t="s">
        <v>144</v>
      </c>
      <c r="B18" s="11">
        <v>15</v>
      </c>
      <c r="C18" s="34" t="s">
        <v>82</v>
      </c>
      <c r="D18" s="34" t="s">
        <v>43</v>
      </c>
      <c r="E18" s="34" t="s">
        <v>36</v>
      </c>
      <c r="F18" s="2">
        <v>2.9</v>
      </c>
      <c r="G18" s="2">
        <v>5.6</v>
      </c>
      <c r="H18" s="2">
        <v>0</v>
      </c>
      <c r="I18" s="2">
        <f t="shared" si="0"/>
        <v>8.5</v>
      </c>
      <c r="J18" s="2">
        <v>2.8</v>
      </c>
      <c r="K18" s="2">
        <v>8.6999999999999993</v>
      </c>
      <c r="L18" s="2">
        <v>0</v>
      </c>
      <c r="M18" s="2">
        <f t="shared" si="1"/>
        <v>11.5</v>
      </c>
      <c r="N18" s="35">
        <f t="shared" si="2"/>
        <v>20</v>
      </c>
    </row>
    <row r="19" spans="1:14" ht="14.25">
      <c r="A19" s="11" t="s">
        <v>145</v>
      </c>
      <c r="B19" s="11">
        <v>2</v>
      </c>
      <c r="C19" s="34" t="s">
        <v>73</v>
      </c>
      <c r="D19" s="34" t="s">
        <v>74</v>
      </c>
      <c r="E19" s="34" t="s">
        <v>60</v>
      </c>
      <c r="F19" s="2">
        <v>2.8</v>
      </c>
      <c r="G19" s="2">
        <v>6.15</v>
      </c>
      <c r="H19" s="2">
        <v>0</v>
      </c>
      <c r="I19" s="2">
        <f t="shared" si="0"/>
        <v>8.9499999999999993</v>
      </c>
      <c r="J19" s="2">
        <v>2.8</v>
      </c>
      <c r="K19" s="2">
        <v>8.1</v>
      </c>
      <c r="L19" s="2">
        <v>0</v>
      </c>
      <c r="M19" s="2">
        <f t="shared" si="1"/>
        <v>10.899999999999999</v>
      </c>
      <c r="N19" s="35">
        <f t="shared" si="2"/>
        <v>19.849999999999998</v>
      </c>
    </row>
    <row r="20" spans="1:14" ht="14.25">
      <c r="A20" s="11" t="s">
        <v>159</v>
      </c>
      <c r="B20" s="11">
        <v>8</v>
      </c>
      <c r="C20" s="34" t="s">
        <v>38</v>
      </c>
      <c r="D20" s="34" t="s">
        <v>79</v>
      </c>
      <c r="E20" s="34" t="s">
        <v>13</v>
      </c>
      <c r="F20" s="2">
        <v>3</v>
      </c>
      <c r="G20" s="2">
        <v>5.65</v>
      </c>
      <c r="H20" s="2">
        <v>0</v>
      </c>
      <c r="I20" s="2">
        <f t="shared" si="0"/>
        <v>8.65</v>
      </c>
      <c r="J20" s="2">
        <v>2.8</v>
      </c>
      <c r="K20" s="2">
        <v>8.3000000000000007</v>
      </c>
      <c r="L20" s="2">
        <v>0</v>
      </c>
      <c r="M20" s="2">
        <f t="shared" si="1"/>
        <v>11.100000000000001</v>
      </c>
      <c r="N20" s="35">
        <f t="shared" si="2"/>
        <v>19.75</v>
      </c>
    </row>
    <row r="21" spans="1:14" ht="14.25">
      <c r="A21" s="11" t="s">
        <v>159</v>
      </c>
      <c r="B21" s="11">
        <v>16</v>
      </c>
      <c r="C21" s="33" t="s">
        <v>45</v>
      </c>
      <c r="D21" s="33" t="s">
        <v>17</v>
      </c>
      <c r="E21" s="34" t="s">
        <v>36</v>
      </c>
      <c r="F21" s="2">
        <v>2.9</v>
      </c>
      <c r="G21" s="2">
        <v>5.65</v>
      </c>
      <c r="H21" s="2">
        <v>0</v>
      </c>
      <c r="I21" s="2">
        <f t="shared" si="0"/>
        <v>8.5500000000000007</v>
      </c>
      <c r="J21" s="2">
        <v>2.8</v>
      </c>
      <c r="K21" s="2">
        <v>8.4</v>
      </c>
      <c r="L21" s="2">
        <v>0</v>
      </c>
      <c r="M21" s="2">
        <f t="shared" si="1"/>
        <v>11.2</v>
      </c>
      <c r="N21" s="35">
        <f t="shared" si="2"/>
        <v>19.75</v>
      </c>
    </row>
    <row r="22" spans="1:14" ht="14.25">
      <c r="A22" s="11" t="s">
        <v>48</v>
      </c>
      <c r="B22" s="11">
        <v>19</v>
      </c>
      <c r="C22" s="33" t="s">
        <v>84</v>
      </c>
      <c r="D22" s="33" t="s">
        <v>42</v>
      </c>
      <c r="E22" s="34" t="s">
        <v>36</v>
      </c>
      <c r="F22" s="2">
        <v>2.8</v>
      </c>
      <c r="G22" s="2">
        <v>5.65</v>
      </c>
      <c r="H22" s="2">
        <v>0</v>
      </c>
      <c r="I22" s="2">
        <f t="shared" si="0"/>
        <v>8.4499999999999993</v>
      </c>
      <c r="J22" s="2">
        <v>2.9</v>
      </c>
      <c r="K22" s="2">
        <v>7.95</v>
      </c>
      <c r="L22" s="2">
        <v>0</v>
      </c>
      <c r="M22" s="2">
        <f t="shared" si="1"/>
        <v>10.85</v>
      </c>
      <c r="N22" s="35">
        <f t="shared" si="2"/>
        <v>19.299999999999997</v>
      </c>
    </row>
    <row r="23" spans="1:14" ht="14.25">
      <c r="A23" s="11" t="s">
        <v>146</v>
      </c>
      <c r="B23" s="11">
        <v>18</v>
      </c>
      <c r="C23" s="34" t="s">
        <v>83</v>
      </c>
      <c r="D23" s="34" t="s">
        <v>52</v>
      </c>
      <c r="E23" s="34" t="s">
        <v>36</v>
      </c>
      <c r="F23" s="2">
        <v>2.5</v>
      </c>
      <c r="G23" s="2">
        <v>6.25</v>
      </c>
      <c r="H23" s="2">
        <v>0</v>
      </c>
      <c r="I23" s="2">
        <f t="shared" si="0"/>
        <v>8.75</v>
      </c>
      <c r="J23" s="2">
        <v>2.8</v>
      </c>
      <c r="K23" s="2">
        <v>7.7</v>
      </c>
      <c r="L23" s="2">
        <v>0</v>
      </c>
      <c r="M23" s="2">
        <f t="shared" si="1"/>
        <v>10.5</v>
      </c>
      <c r="N23" s="35">
        <f t="shared" si="2"/>
        <v>19.25</v>
      </c>
    </row>
    <row r="24" spans="1:14" ht="14.25">
      <c r="A24" s="11" t="s">
        <v>147</v>
      </c>
      <c r="B24" s="11">
        <v>7</v>
      </c>
      <c r="C24" s="34" t="s">
        <v>37</v>
      </c>
      <c r="D24" s="34" t="s">
        <v>19</v>
      </c>
      <c r="E24" s="34" t="s">
        <v>13</v>
      </c>
      <c r="F24" s="2">
        <v>3</v>
      </c>
      <c r="G24" s="2">
        <v>6.05</v>
      </c>
      <c r="H24" s="2">
        <v>0</v>
      </c>
      <c r="I24" s="2">
        <f t="shared" si="0"/>
        <v>9.0500000000000007</v>
      </c>
      <c r="J24" s="2">
        <v>3.1</v>
      </c>
      <c r="K24" s="2">
        <v>7</v>
      </c>
      <c r="L24" s="2">
        <v>0</v>
      </c>
      <c r="M24" s="2">
        <f t="shared" si="1"/>
        <v>10.1</v>
      </c>
      <c r="N24" s="35">
        <f t="shared" si="2"/>
        <v>19.149999999999999</v>
      </c>
    </row>
    <row r="25" spans="1:14" ht="14.25">
      <c r="A25" s="11" t="s">
        <v>148</v>
      </c>
      <c r="B25" s="11">
        <v>5</v>
      </c>
      <c r="C25" s="33" t="s">
        <v>76</v>
      </c>
      <c r="D25" s="33" t="s">
        <v>78</v>
      </c>
      <c r="E25" s="34" t="s">
        <v>13</v>
      </c>
      <c r="F25" s="2">
        <v>2.2999999999999998</v>
      </c>
      <c r="G25" s="2">
        <v>3.7</v>
      </c>
      <c r="H25" s="2">
        <v>0</v>
      </c>
      <c r="I25" s="2">
        <f t="shared" si="0"/>
        <v>6</v>
      </c>
      <c r="J25" s="2">
        <v>2.8</v>
      </c>
      <c r="K25" s="2">
        <v>8.25</v>
      </c>
      <c r="L25" s="2">
        <v>0</v>
      </c>
      <c r="M25" s="2">
        <f t="shared" si="1"/>
        <v>11.05</v>
      </c>
      <c r="N25" s="35">
        <f t="shared" si="2"/>
        <v>17.05</v>
      </c>
    </row>
    <row r="26" spans="1:14" ht="14.25">
      <c r="A26" s="11" t="s">
        <v>149</v>
      </c>
      <c r="B26" s="11">
        <v>6</v>
      </c>
      <c r="C26" s="34" t="s">
        <v>23</v>
      </c>
      <c r="D26" s="34" t="s">
        <v>24</v>
      </c>
      <c r="E26" s="34" t="s">
        <v>13</v>
      </c>
      <c r="F26" s="2">
        <v>2.1</v>
      </c>
      <c r="G26" s="2">
        <v>5.15</v>
      </c>
      <c r="H26" s="2">
        <v>4</v>
      </c>
      <c r="I26" s="2">
        <f t="shared" si="0"/>
        <v>3.2500000000000004</v>
      </c>
      <c r="J26" s="2">
        <v>2.8</v>
      </c>
      <c r="K26" s="2">
        <v>7.6</v>
      </c>
      <c r="L26" s="2">
        <v>0</v>
      </c>
      <c r="M26" s="2">
        <f t="shared" si="1"/>
        <v>10.399999999999999</v>
      </c>
      <c r="N26" s="35">
        <f t="shared" si="2"/>
        <v>13.649999999999999</v>
      </c>
    </row>
    <row r="27" spans="1:14" ht="14.25">
      <c r="A27" s="11" t="s">
        <v>150</v>
      </c>
      <c r="B27" s="11">
        <v>4</v>
      </c>
      <c r="C27" s="34" t="s">
        <v>76</v>
      </c>
      <c r="D27" s="34" t="s">
        <v>77</v>
      </c>
      <c r="E27" s="34" t="s">
        <v>13</v>
      </c>
      <c r="F27" s="2">
        <v>2.6</v>
      </c>
      <c r="G27" s="2">
        <v>5.0999999999999996</v>
      </c>
      <c r="H27" s="2">
        <v>4</v>
      </c>
      <c r="I27" s="2">
        <f t="shared" si="0"/>
        <v>3.6999999999999997</v>
      </c>
      <c r="J27" s="2">
        <v>2.8</v>
      </c>
      <c r="K27" s="2">
        <v>7</v>
      </c>
      <c r="L27" s="2">
        <v>0</v>
      </c>
      <c r="M27" s="2">
        <f t="shared" si="1"/>
        <v>9.8000000000000007</v>
      </c>
      <c r="N27" s="35">
        <f t="shared" si="2"/>
        <v>13.5</v>
      </c>
    </row>
    <row r="28" spans="1:14" ht="14.25">
      <c r="A28" s="11" t="s">
        <v>151</v>
      </c>
      <c r="B28" s="11">
        <v>3</v>
      </c>
      <c r="C28" s="34" t="s">
        <v>75</v>
      </c>
      <c r="D28" s="34" t="s">
        <v>58</v>
      </c>
      <c r="E28" s="34" t="s">
        <v>60</v>
      </c>
      <c r="F28" s="2">
        <v>2.2000000000000002</v>
      </c>
      <c r="G28" s="2">
        <v>2.85</v>
      </c>
      <c r="H28" s="2">
        <v>0</v>
      </c>
      <c r="I28" s="2">
        <f t="shared" si="0"/>
        <v>5.0500000000000007</v>
      </c>
      <c r="J28" s="2">
        <v>1.8</v>
      </c>
      <c r="K28" s="2">
        <v>6.05</v>
      </c>
      <c r="L28" s="2">
        <v>0</v>
      </c>
      <c r="M28" s="2">
        <f t="shared" si="1"/>
        <v>7.85</v>
      </c>
      <c r="N28" s="35">
        <f t="shared" si="2"/>
        <v>12.9</v>
      </c>
    </row>
    <row r="29" spans="1:14" ht="14.25">
      <c r="A29" s="26"/>
      <c r="B29" s="40"/>
      <c r="C29" s="41"/>
      <c r="D29" s="41"/>
      <c r="E29" s="41"/>
      <c r="F29" s="27"/>
      <c r="G29" s="27"/>
      <c r="H29" s="27"/>
      <c r="I29" s="27"/>
      <c r="J29" s="27"/>
      <c r="K29" s="27"/>
      <c r="L29" s="27"/>
      <c r="M29" s="27"/>
      <c r="N29" s="37"/>
    </row>
    <row r="30" spans="1:14" ht="14.25">
      <c r="A30" s="26"/>
      <c r="B30" s="40"/>
      <c r="C30" s="41"/>
      <c r="D30" s="41"/>
      <c r="E30" s="41"/>
      <c r="F30" s="27"/>
      <c r="G30" s="27"/>
      <c r="H30" s="27"/>
      <c r="I30" s="27"/>
      <c r="J30" s="27"/>
      <c r="K30" s="27"/>
      <c r="L30" s="27"/>
      <c r="M30" s="27"/>
      <c r="N30" s="37"/>
    </row>
    <row r="31" spans="1:14" ht="14.25">
      <c r="A31" s="26"/>
      <c r="B31" s="40"/>
      <c r="C31" s="42"/>
      <c r="D31" s="42"/>
      <c r="E31" s="41"/>
      <c r="F31" s="27"/>
      <c r="G31" s="27"/>
      <c r="H31" s="27"/>
      <c r="I31" s="27"/>
      <c r="J31" s="27"/>
      <c r="K31" s="27"/>
      <c r="L31" s="27"/>
      <c r="M31" s="27"/>
      <c r="N31" s="37"/>
    </row>
    <row r="32" spans="1:14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</sheetData>
  <mergeCells count="13">
    <mergeCell ref="B11:B12"/>
    <mergeCell ref="C11:C12"/>
    <mergeCell ref="D11:D12"/>
    <mergeCell ref="E11:E12"/>
    <mergeCell ref="F11:I11"/>
    <mergeCell ref="J11:M11"/>
    <mergeCell ref="N11:N12"/>
    <mergeCell ref="K1:N1"/>
    <mergeCell ref="A5:N5"/>
    <mergeCell ref="A9:N9"/>
    <mergeCell ref="A3:N3"/>
    <mergeCell ref="A7:N7"/>
    <mergeCell ref="A11:A12"/>
  </mergeCells>
  <phoneticPr fontId="0" type="noConversion"/>
  <pageMargins left="0.59027777777777801" right="0.59027777777777801" top="0.59027777777777801" bottom="0.59027777777777801" header="0.51180555555555496" footer="0.51180555555555496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3"/>
  <sheetViews>
    <sheetView zoomScaleNormal="100" workbookViewId="0">
      <selection activeCell="A9" sqref="A9:N9"/>
    </sheetView>
  </sheetViews>
  <sheetFormatPr defaultColWidth="11.5703125" defaultRowHeight="12.75"/>
  <cols>
    <col min="1" max="1" width="7.28515625" customWidth="1"/>
    <col min="2" max="2" width="6.140625" customWidth="1"/>
    <col min="3" max="3" width="14.42578125" customWidth="1"/>
    <col min="4" max="4" width="10.140625" customWidth="1"/>
    <col min="5" max="5" width="23.28515625" customWidth="1"/>
    <col min="6" max="6" width="7.140625" customWidth="1"/>
    <col min="7" max="7" width="6.85546875" customWidth="1"/>
    <col min="8" max="8" width="7.42578125" customWidth="1"/>
    <col min="9" max="10" width="8.140625" customWidth="1"/>
    <col min="11" max="11" width="9.140625" customWidth="1"/>
    <col min="12" max="12" width="7.5703125" customWidth="1"/>
    <col min="13" max="13" width="9.140625" customWidth="1"/>
  </cols>
  <sheetData>
    <row r="1" spans="1:14" ht="15.75">
      <c r="A1" s="3" t="s">
        <v>31</v>
      </c>
      <c r="B1" s="4"/>
      <c r="C1" s="4"/>
      <c r="D1" s="4"/>
      <c r="E1" s="4"/>
      <c r="F1" s="4"/>
      <c r="K1" s="45" t="s">
        <v>127</v>
      </c>
      <c r="L1" s="45"/>
      <c r="M1" s="45"/>
      <c r="N1" s="45"/>
    </row>
    <row r="2" spans="1:14">
      <c r="A2" s="4"/>
      <c r="B2" s="4"/>
      <c r="C2" s="4"/>
      <c r="D2" s="4"/>
      <c r="E2" s="4"/>
      <c r="F2" s="4"/>
      <c r="G2" s="4"/>
    </row>
    <row r="3" spans="1:14" ht="30">
      <c r="A3" s="52" t="s">
        <v>54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>
      <c r="A4" s="4"/>
      <c r="B4" s="4"/>
      <c r="C4" s="4"/>
      <c r="D4" s="4"/>
      <c r="E4" s="4"/>
      <c r="F4" s="4"/>
      <c r="G4" s="4"/>
    </row>
    <row r="5" spans="1:14" ht="22.5">
      <c r="A5" s="44" t="s">
        <v>128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>
      <c r="A6" s="4"/>
      <c r="B6" s="4"/>
      <c r="C6" s="4"/>
      <c r="D6" s="4"/>
      <c r="E6" s="4"/>
      <c r="F6" s="4"/>
      <c r="G6" s="4"/>
    </row>
    <row r="7" spans="1:14" ht="22.5">
      <c r="A7" s="44" t="s">
        <v>55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14" ht="14.45" customHeight="1">
      <c r="A8" s="5"/>
      <c r="B8" s="6"/>
      <c r="C8" s="6"/>
      <c r="D8" s="6"/>
      <c r="E8" s="6"/>
      <c r="F8" s="6"/>
      <c r="G8" s="6"/>
    </row>
    <row r="9" spans="1:14" ht="22.5">
      <c r="A9" s="44" t="s">
        <v>138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1" spans="1:14" ht="14.1" customHeight="1">
      <c r="A11" s="43" t="s">
        <v>0</v>
      </c>
      <c r="B11" s="43" t="s">
        <v>1</v>
      </c>
      <c r="C11" s="43" t="s">
        <v>2</v>
      </c>
      <c r="D11" s="43" t="s">
        <v>3</v>
      </c>
      <c r="E11" s="43" t="s">
        <v>4</v>
      </c>
      <c r="F11" s="43" t="s">
        <v>158</v>
      </c>
      <c r="G11" s="43"/>
      <c r="H11" s="43"/>
      <c r="I11" s="43"/>
      <c r="J11" s="43" t="s">
        <v>6</v>
      </c>
      <c r="K11" s="43"/>
      <c r="L11" s="43"/>
      <c r="M11" s="43"/>
      <c r="N11" s="46" t="s">
        <v>7</v>
      </c>
    </row>
    <row r="12" spans="1:14" ht="14.25">
      <c r="A12" s="43"/>
      <c r="B12" s="43"/>
      <c r="C12" s="43"/>
      <c r="D12" s="43"/>
      <c r="E12" s="43"/>
      <c r="F12" s="17" t="s">
        <v>8</v>
      </c>
      <c r="G12" s="17" t="s">
        <v>9</v>
      </c>
      <c r="H12" s="17" t="s">
        <v>56</v>
      </c>
      <c r="I12" s="17" t="s">
        <v>10</v>
      </c>
      <c r="J12" s="17" t="s">
        <v>8</v>
      </c>
      <c r="K12" s="17" t="s">
        <v>9</v>
      </c>
      <c r="L12" s="17" t="s">
        <v>56</v>
      </c>
      <c r="M12" s="17" t="s">
        <v>10</v>
      </c>
      <c r="N12" s="47"/>
    </row>
    <row r="13" spans="1:14" ht="14.25">
      <c r="A13" s="11" t="s">
        <v>139</v>
      </c>
      <c r="B13" s="7">
        <v>2</v>
      </c>
      <c r="C13" s="1" t="s">
        <v>59</v>
      </c>
      <c r="D13" s="1" t="s">
        <v>28</v>
      </c>
      <c r="E13" s="1" t="s">
        <v>15</v>
      </c>
      <c r="F13" s="2">
        <v>3</v>
      </c>
      <c r="G13" s="2">
        <v>8.1999999999999993</v>
      </c>
      <c r="H13" s="2">
        <v>0</v>
      </c>
      <c r="I13" s="2">
        <f t="shared" ref="I13:I19" si="0">SUM(F13,G13-H13)</f>
        <v>11.2</v>
      </c>
      <c r="J13" s="2">
        <v>2.7</v>
      </c>
      <c r="K13" s="2">
        <v>8.4</v>
      </c>
      <c r="L13" s="2">
        <v>0</v>
      </c>
      <c r="M13" s="2">
        <f t="shared" ref="M13:M19" si="1">SUM(J13,K13-L13)</f>
        <v>11.100000000000001</v>
      </c>
      <c r="N13" s="20">
        <f t="shared" ref="N13:N19" si="2">SUM(M13,I13)</f>
        <v>22.3</v>
      </c>
    </row>
    <row r="14" spans="1:14" ht="14.25">
      <c r="A14" s="11" t="s">
        <v>141</v>
      </c>
      <c r="B14" s="7">
        <v>4</v>
      </c>
      <c r="C14" s="1" t="s">
        <v>63</v>
      </c>
      <c r="D14" s="1" t="s">
        <v>64</v>
      </c>
      <c r="E14" s="1" t="s">
        <v>65</v>
      </c>
      <c r="F14" s="2">
        <v>3</v>
      </c>
      <c r="G14" s="2">
        <v>6.95</v>
      </c>
      <c r="H14" s="2">
        <v>0</v>
      </c>
      <c r="I14" s="2">
        <f t="shared" si="0"/>
        <v>9.9499999999999993</v>
      </c>
      <c r="J14" s="2">
        <v>3.8</v>
      </c>
      <c r="K14" s="2">
        <v>7.75</v>
      </c>
      <c r="L14" s="2">
        <v>0</v>
      </c>
      <c r="M14" s="2">
        <f t="shared" si="1"/>
        <v>11.55</v>
      </c>
      <c r="N14" s="20">
        <f t="shared" si="2"/>
        <v>21.5</v>
      </c>
    </row>
    <row r="15" spans="1:14" ht="14.25">
      <c r="A15" s="11" t="s">
        <v>142</v>
      </c>
      <c r="B15" s="7">
        <v>6</v>
      </c>
      <c r="C15" s="1" t="s">
        <v>68</v>
      </c>
      <c r="D15" s="1" t="s">
        <v>24</v>
      </c>
      <c r="E15" s="1" t="s">
        <v>65</v>
      </c>
      <c r="F15" s="2">
        <v>1.7</v>
      </c>
      <c r="G15" s="2">
        <v>7.8</v>
      </c>
      <c r="H15" s="2">
        <v>0</v>
      </c>
      <c r="I15" s="2">
        <f t="shared" si="0"/>
        <v>9.5</v>
      </c>
      <c r="J15" s="2">
        <v>3</v>
      </c>
      <c r="K15" s="2">
        <v>7.6</v>
      </c>
      <c r="L15" s="2">
        <v>0</v>
      </c>
      <c r="M15" s="2">
        <f t="shared" si="1"/>
        <v>10.6</v>
      </c>
      <c r="N15" s="20">
        <f t="shared" si="2"/>
        <v>20.100000000000001</v>
      </c>
    </row>
    <row r="16" spans="1:14" ht="14.25">
      <c r="A16" s="11" t="s">
        <v>143</v>
      </c>
      <c r="B16" s="7">
        <v>3</v>
      </c>
      <c r="C16" s="1" t="s">
        <v>61</v>
      </c>
      <c r="D16" s="1" t="s">
        <v>50</v>
      </c>
      <c r="E16" s="1" t="s">
        <v>62</v>
      </c>
      <c r="F16" s="2">
        <v>3</v>
      </c>
      <c r="G16" s="2">
        <v>5.85</v>
      </c>
      <c r="H16" s="2">
        <v>0</v>
      </c>
      <c r="I16" s="2">
        <f t="shared" si="0"/>
        <v>8.85</v>
      </c>
      <c r="J16" s="2">
        <v>3.3</v>
      </c>
      <c r="K16" s="2">
        <v>7.35</v>
      </c>
      <c r="L16" s="2">
        <v>0</v>
      </c>
      <c r="M16" s="2">
        <f t="shared" si="1"/>
        <v>10.649999999999999</v>
      </c>
      <c r="N16" s="20">
        <f t="shared" si="2"/>
        <v>19.5</v>
      </c>
    </row>
    <row r="17" spans="1:14" ht="14.25">
      <c r="A17" s="11" t="s">
        <v>140</v>
      </c>
      <c r="B17" s="7">
        <v>7</v>
      </c>
      <c r="C17" s="1" t="s">
        <v>69</v>
      </c>
      <c r="D17" s="1" t="s">
        <v>70</v>
      </c>
      <c r="E17" s="1" t="s">
        <v>65</v>
      </c>
      <c r="F17" s="2">
        <v>2.8</v>
      </c>
      <c r="G17" s="2">
        <v>6.15</v>
      </c>
      <c r="H17" s="2">
        <v>0</v>
      </c>
      <c r="I17" s="2">
        <f t="shared" si="0"/>
        <v>8.9499999999999993</v>
      </c>
      <c r="J17" s="2">
        <v>3</v>
      </c>
      <c r="K17" s="2">
        <v>7.3</v>
      </c>
      <c r="L17" s="2">
        <v>0</v>
      </c>
      <c r="M17" s="2">
        <f t="shared" si="1"/>
        <v>10.3</v>
      </c>
      <c r="N17" s="20">
        <f t="shared" si="2"/>
        <v>19.25</v>
      </c>
    </row>
    <row r="18" spans="1:14" ht="14.25">
      <c r="A18" s="11" t="s">
        <v>144</v>
      </c>
      <c r="B18" s="7">
        <v>1</v>
      </c>
      <c r="C18" s="10" t="s">
        <v>57</v>
      </c>
      <c r="D18" s="10" t="s">
        <v>58</v>
      </c>
      <c r="E18" s="1" t="s">
        <v>60</v>
      </c>
      <c r="F18" s="2">
        <v>2.7</v>
      </c>
      <c r="G18" s="2">
        <v>4.9000000000000004</v>
      </c>
      <c r="H18" s="2">
        <v>0</v>
      </c>
      <c r="I18" s="2">
        <f t="shared" si="0"/>
        <v>7.6000000000000005</v>
      </c>
      <c r="J18" s="2">
        <v>3.5</v>
      </c>
      <c r="K18" s="2">
        <v>7.95</v>
      </c>
      <c r="L18" s="2">
        <v>0</v>
      </c>
      <c r="M18" s="2">
        <f t="shared" si="1"/>
        <v>11.45</v>
      </c>
      <c r="N18" s="20">
        <f t="shared" si="2"/>
        <v>19.05</v>
      </c>
    </row>
    <row r="19" spans="1:14" ht="14.25">
      <c r="A19" s="11" t="s">
        <v>145</v>
      </c>
      <c r="B19" s="7">
        <v>5</v>
      </c>
      <c r="C19" s="10" t="s">
        <v>66</v>
      </c>
      <c r="D19" s="10" t="s">
        <v>67</v>
      </c>
      <c r="E19" s="1" t="s">
        <v>65</v>
      </c>
      <c r="F19" s="2">
        <v>2.1</v>
      </c>
      <c r="G19" s="2">
        <v>4.5</v>
      </c>
      <c r="H19" s="2">
        <v>0</v>
      </c>
      <c r="I19" s="2">
        <f t="shared" si="0"/>
        <v>6.6</v>
      </c>
      <c r="J19" s="2">
        <v>3</v>
      </c>
      <c r="K19" s="2">
        <v>8.5</v>
      </c>
      <c r="L19" s="2">
        <v>0</v>
      </c>
      <c r="M19" s="2">
        <f t="shared" si="1"/>
        <v>11.5</v>
      </c>
      <c r="N19" s="20">
        <f t="shared" si="2"/>
        <v>18.100000000000001</v>
      </c>
    </row>
    <row r="20" spans="1:14" ht="14.25">
      <c r="A20" s="26"/>
      <c r="B20" s="12"/>
      <c r="C20" s="13"/>
      <c r="D20" s="13"/>
      <c r="E20" s="13"/>
      <c r="F20" s="27"/>
      <c r="G20" s="27"/>
      <c r="H20" s="27"/>
      <c r="I20" s="27"/>
      <c r="J20" s="27"/>
      <c r="K20" s="27"/>
      <c r="L20" s="27"/>
      <c r="M20" s="27"/>
      <c r="N20" s="28"/>
    </row>
    <row r="21" spans="1:14" ht="14.25">
      <c r="A21" s="26"/>
      <c r="B21" s="12"/>
      <c r="C21" s="16"/>
      <c r="D21" s="16"/>
      <c r="E21" s="13"/>
      <c r="F21" s="27"/>
      <c r="G21" s="27"/>
      <c r="H21" s="27"/>
      <c r="I21" s="27"/>
      <c r="J21" s="27"/>
      <c r="K21" s="27"/>
      <c r="L21" s="27"/>
      <c r="M21" s="27"/>
      <c r="N21" s="28"/>
    </row>
    <row r="22" spans="1:14" ht="14.25">
      <c r="A22" s="23"/>
      <c r="B22" s="12"/>
      <c r="C22" s="13"/>
      <c r="D22" s="13"/>
      <c r="E22" s="16"/>
      <c r="F22" s="14"/>
      <c r="G22" s="14"/>
      <c r="H22" s="14"/>
      <c r="I22" s="14"/>
      <c r="J22" s="14"/>
      <c r="K22" s="14"/>
      <c r="L22" s="36"/>
    </row>
    <row r="23" spans="1:14" ht="14.25">
      <c r="A23" s="23"/>
      <c r="B23" s="12"/>
      <c r="C23" s="16"/>
      <c r="D23" s="13"/>
      <c r="E23" s="13"/>
      <c r="F23" s="14"/>
      <c r="G23" s="14"/>
      <c r="H23" s="14"/>
      <c r="I23" s="14"/>
      <c r="J23" s="14"/>
      <c r="K23" s="14"/>
      <c r="L23" s="36"/>
    </row>
    <row r="24" spans="1:14" ht="14.25">
      <c r="A24" s="23"/>
      <c r="B24" s="12"/>
      <c r="C24" s="16"/>
      <c r="D24" s="16"/>
      <c r="E24" s="13"/>
      <c r="F24" s="14"/>
      <c r="G24" s="14"/>
      <c r="H24" s="14"/>
      <c r="I24" s="14"/>
      <c r="J24" s="14"/>
      <c r="K24" s="14"/>
      <c r="L24" s="36"/>
    </row>
    <row r="25" spans="1:14" ht="14.25">
      <c r="A25" s="23"/>
      <c r="B25" s="12"/>
      <c r="C25" s="13"/>
      <c r="D25" s="13"/>
      <c r="E25" s="13"/>
      <c r="F25" s="14"/>
      <c r="G25" s="14"/>
      <c r="H25" s="14"/>
      <c r="I25" s="14"/>
      <c r="J25" s="14"/>
      <c r="K25" s="14"/>
      <c r="L25" s="36"/>
    </row>
    <row r="26" spans="1:14" ht="14.25">
      <c r="A26" s="23"/>
      <c r="B26" s="12"/>
      <c r="C26" s="13"/>
      <c r="D26" s="13"/>
      <c r="E26" s="13"/>
      <c r="F26" s="14"/>
      <c r="G26" s="14"/>
      <c r="H26" s="14"/>
      <c r="I26" s="14"/>
      <c r="J26" s="14"/>
      <c r="K26" s="14"/>
      <c r="L26" s="36"/>
    </row>
    <row r="27" spans="1:14" ht="14.25">
      <c r="A27" s="23"/>
      <c r="B27" s="12"/>
      <c r="C27" s="16"/>
      <c r="D27" s="16"/>
      <c r="E27" s="13"/>
      <c r="F27" s="14"/>
      <c r="G27" s="14"/>
      <c r="H27" s="14"/>
      <c r="I27" s="14"/>
      <c r="J27" s="14"/>
      <c r="K27" s="14"/>
      <c r="L27" s="36"/>
    </row>
    <row r="28" spans="1:14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4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4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4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4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1:1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1:1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1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1:1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1:1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1:1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1:1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1:1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1:1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spans="1:1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spans="1:1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</row>
    <row r="67" spans="1:1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</row>
    <row r="68" spans="1:1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</row>
    <row r="69" spans="1:1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spans="1:1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</row>
    <row r="71" spans="1:1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</row>
    <row r="72" spans="1:1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</row>
    <row r="73" spans="1:1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</row>
  </sheetData>
  <mergeCells count="13">
    <mergeCell ref="E11:E12"/>
    <mergeCell ref="F11:I11"/>
    <mergeCell ref="J11:M11"/>
    <mergeCell ref="A9:N9"/>
    <mergeCell ref="A7:N7"/>
    <mergeCell ref="A5:N5"/>
    <mergeCell ref="K1:N1"/>
    <mergeCell ref="A3:N3"/>
    <mergeCell ref="N11:N12"/>
    <mergeCell ref="A11:A12"/>
    <mergeCell ref="B11:B12"/>
    <mergeCell ref="C11:C12"/>
    <mergeCell ref="D11:D12"/>
  </mergeCells>
  <phoneticPr fontId="0" type="noConversion"/>
  <pageMargins left="0.59027777777777801" right="0.59027777777777801" top="0.59027777777777801" bottom="0.59027777777777801" header="0.51180555555555496" footer="0.51180555555555496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62280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KAT I</vt:lpstr>
      <vt:lpstr>KAT II</vt:lpstr>
      <vt:lpstr>KAT III</vt:lpstr>
      <vt:lpstr>KAT IV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29</cp:revision>
  <cp:lastPrinted>2015-06-06T10:31:36Z</cp:lastPrinted>
  <dcterms:created xsi:type="dcterms:W3CDTF">2012-10-12T07:11:08Z</dcterms:created>
  <dcterms:modified xsi:type="dcterms:W3CDTF">2015-06-17T07:29:41Z</dcterms:modified>
</cp:coreProperties>
</file>