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3188" windowHeight="8040" tabRatio="605" firstSheet="1" activeTab="6"/>
  </bookViews>
  <sheets>
    <sheet name="4.liga D " sheetId="1" r:id="rId1"/>
    <sheet name="4.liga (2)" sheetId="2" r:id="rId2"/>
    <sheet name="3.liga D " sheetId="3" r:id="rId3"/>
    <sheet name="3.liga" sheetId="4" r:id="rId4"/>
    <sheet name="2.liga D" sheetId="5" r:id="rId5"/>
    <sheet name="2.liga" sheetId="6" r:id="rId6"/>
    <sheet name="st.ž+žA" sheetId="7" r:id="rId7"/>
  </sheets>
  <definedNames/>
  <calcPr fullCalcOnLoad="1"/>
</workbook>
</file>

<file path=xl/sharedStrings.xml><?xml version="1.0" encoding="utf-8"?>
<sst xmlns="http://schemas.openxmlformats.org/spreadsheetml/2006/main" count="604" uniqueCount="185">
  <si>
    <t>Poř.</t>
  </si>
  <si>
    <t>Příjmení</t>
  </si>
  <si>
    <t>Jméno</t>
  </si>
  <si>
    <t>Oddíl</t>
  </si>
  <si>
    <t>S</t>
  </si>
  <si>
    <t>1.</t>
  </si>
  <si>
    <t>2.</t>
  </si>
  <si>
    <t>3.</t>
  </si>
  <si>
    <t>Veronika</t>
  </si>
  <si>
    <t>Tereza</t>
  </si>
  <si>
    <t>Kateřina</t>
  </si>
  <si>
    <t>Svobodová</t>
  </si>
  <si>
    <t>Markéta</t>
  </si>
  <si>
    <t>Sokol Brno 1 B</t>
  </si>
  <si>
    <t>Lucie</t>
  </si>
  <si>
    <t>Natálie</t>
  </si>
  <si>
    <t>Michaela</t>
  </si>
  <si>
    <t>D</t>
  </si>
  <si>
    <t>E</t>
  </si>
  <si>
    <t>Adéla</t>
  </si>
  <si>
    <t>Karolína</t>
  </si>
  <si>
    <t>Sokol Brno 1 C</t>
  </si>
  <si>
    <t>Eliška</t>
  </si>
  <si>
    <t>Sokol Brno 1 D</t>
  </si>
  <si>
    <t>Kaliničová</t>
  </si>
  <si>
    <t>KSG Rosice</t>
  </si>
  <si>
    <t>Monika</t>
  </si>
  <si>
    <t>Anna</t>
  </si>
  <si>
    <t>Kristýna</t>
  </si>
  <si>
    <t>Šuplerová</t>
  </si>
  <si>
    <t>Linda</t>
  </si>
  <si>
    <t>Fukačová</t>
  </si>
  <si>
    <t>Jelínková</t>
  </si>
  <si>
    <t>Klára</t>
  </si>
  <si>
    <t>Sokol Brno 1 E</t>
  </si>
  <si>
    <t>Procházková</t>
  </si>
  <si>
    <t>Štrosová</t>
  </si>
  <si>
    <t>Molíková</t>
  </si>
  <si>
    <t>Simona</t>
  </si>
  <si>
    <t>Hajdinová</t>
  </si>
  <si>
    <t>Gálová</t>
  </si>
  <si>
    <t>Viceníková</t>
  </si>
  <si>
    <t>Karin</t>
  </si>
  <si>
    <t>II.liga</t>
  </si>
  <si>
    <t>Sokol Brno 1</t>
  </si>
  <si>
    <t>Barbora</t>
  </si>
  <si>
    <t>III.liga</t>
  </si>
  <si>
    <t>Kokrdová</t>
  </si>
  <si>
    <t>Daniela</t>
  </si>
  <si>
    <t>Chmelová</t>
  </si>
  <si>
    <t>Růžičková</t>
  </si>
  <si>
    <t>Nina</t>
  </si>
  <si>
    <t>Melanie</t>
  </si>
  <si>
    <t>Nikola</t>
  </si>
  <si>
    <t>Veselovská</t>
  </si>
  <si>
    <t>Lenka</t>
  </si>
  <si>
    <t>Sokol Moravský Krumlov</t>
  </si>
  <si>
    <t>Peigerová</t>
  </si>
  <si>
    <t>KSG Znojmo</t>
  </si>
  <si>
    <t>Marie</t>
  </si>
  <si>
    <t>Prokešová</t>
  </si>
  <si>
    <t>Věra</t>
  </si>
  <si>
    <t>Křížová</t>
  </si>
  <si>
    <t>Gabriela</t>
  </si>
  <si>
    <t>Černá</t>
  </si>
  <si>
    <t>Václavíková</t>
  </si>
  <si>
    <t>Přebor Jihomoravského kraje</t>
  </si>
  <si>
    <t>Zuzana</t>
  </si>
  <si>
    <t>Vlasáková</t>
  </si>
  <si>
    <t>Ema</t>
  </si>
  <si>
    <t>Málková</t>
  </si>
  <si>
    <t>Mlčochová</t>
  </si>
  <si>
    <t>Pírová</t>
  </si>
  <si>
    <t>KSG Mor. Slavia Brno</t>
  </si>
  <si>
    <t>Šťastná</t>
  </si>
  <si>
    <t>Švandová</t>
  </si>
  <si>
    <t>Adamusová</t>
  </si>
  <si>
    <t>Amélie</t>
  </si>
  <si>
    <t>Jolana</t>
  </si>
  <si>
    <t>Emily</t>
  </si>
  <si>
    <t>Blatecká</t>
  </si>
  <si>
    <t>Vacková</t>
  </si>
  <si>
    <t>Břeňová</t>
  </si>
  <si>
    <t>Johana</t>
  </si>
  <si>
    <t>Hájková</t>
  </si>
  <si>
    <t>Janoutová</t>
  </si>
  <si>
    <t>Herškovičová</t>
  </si>
  <si>
    <t>Lea</t>
  </si>
  <si>
    <t>Sokol Brno 1A</t>
  </si>
  <si>
    <t>Sára</t>
  </si>
  <si>
    <t>Melicharová</t>
  </si>
  <si>
    <t>Kolevová</t>
  </si>
  <si>
    <t>Kucková</t>
  </si>
  <si>
    <t>Mravcová</t>
  </si>
  <si>
    <t>Kotlaříková</t>
  </si>
  <si>
    <t>Tamara</t>
  </si>
  <si>
    <t>Kubošná</t>
  </si>
  <si>
    <t>Petrčková</t>
  </si>
  <si>
    <t>Varmužková</t>
  </si>
  <si>
    <t>Čejková</t>
  </si>
  <si>
    <t>5</t>
  </si>
  <si>
    <t>6</t>
  </si>
  <si>
    <t>4</t>
  </si>
  <si>
    <t>Moravec</t>
  </si>
  <si>
    <t xml:space="preserve">Sokol Brno 1 </t>
  </si>
  <si>
    <t>žákyně A</t>
  </si>
  <si>
    <t>starší žákyně</t>
  </si>
  <si>
    <t>BRNO 5.11.2017</t>
  </si>
  <si>
    <t>Kunčáková</t>
  </si>
  <si>
    <t>Beáta</t>
  </si>
  <si>
    <t>Ballon-mierná</t>
  </si>
  <si>
    <t>Lilliana</t>
  </si>
  <si>
    <t>Ella</t>
  </si>
  <si>
    <t>Mazánková</t>
  </si>
  <si>
    <t>Tea Sofia</t>
  </si>
  <si>
    <t>Natali</t>
  </si>
  <si>
    <t>Amelia Sarah</t>
  </si>
  <si>
    <t>Míková</t>
  </si>
  <si>
    <t>Denisa</t>
  </si>
  <si>
    <t>Nela</t>
  </si>
  <si>
    <t>Habánová</t>
  </si>
  <si>
    <t>Malinkovičová</t>
  </si>
  <si>
    <t>Stratilová</t>
  </si>
  <si>
    <t>Veselá</t>
  </si>
  <si>
    <t>Vltavská</t>
  </si>
  <si>
    <t>Agáta</t>
  </si>
  <si>
    <t>Čechová</t>
  </si>
  <si>
    <t>Mašová</t>
  </si>
  <si>
    <t>Vanesa</t>
  </si>
  <si>
    <t>Pánková</t>
  </si>
  <si>
    <t>Laura Katarína</t>
  </si>
  <si>
    <t>Pálková</t>
  </si>
  <si>
    <t>Sabo</t>
  </si>
  <si>
    <t>Magdaléna</t>
  </si>
  <si>
    <t>Drncová</t>
  </si>
  <si>
    <t>Kršková</t>
  </si>
  <si>
    <t>Vlková</t>
  </si>
  <si>
    <t>Alice</t>
  </si>
  <si>
    <t>Zno</t>
  </si>
  <si>
    <t>Christová</t>
  </si>
  <si>
    <t>Okošová</t>
  </si>
  <si>
    <t>Hana</t>
  </si>
  <si>
    <t>Smejkal</t>
  </si>
  <si>
    <t>Nella Antonella</t>
  </si>
  <si>
    <t>Vojtěchová</t>
  </si>
  <si>
    <t>Brázdová</t>
  </si>
  <si>
    <t>Sokol Moravský Krumlov A</t>
  </si>
  <si>
    <t>Sokol Moravský Krumlov B</t>
  </si>
  <si>
    <t>Richterová</t>
  </si>
  <si>
    <t>Číhalová</t>
  </si>
  <si>
    <t>Komárková</t>
  </si>
  <si>
    <t>Truhlářová</t>
  </si>
  <si>
    <t>KSG Znojmo A</t>
  </si>
  <si>
    <t>9.</t>
  </si>
  <si>
    <t>KSG Znojmo B</t>
  </si>
  <si>
    <t>10.</t>
  </si>
  <si>
    <t>KSG Znojmo C</t>
  </si>
  <si>
    <t>Bedřichová</t>
  </si>
  <si>
    <t>Julie</t>
  </si>
  <si>
    <t>Kováčová</t>
  </si>
  <si>
    <t>Šupková</t>
  </si>
  <si>
    <t>Petra</t>
  </si>
  <si>
    <t>Dobešová</t>
  </si>
  <si>
    <t>Jeřábková</t>
  </si>
  <si>
    <t>Eveli Nicol</t>
  </si>
  <si>
    <t>Majerová</t>
  </si>
  <si>
    <t>Eva</t>
  </si>
  <si>
    <t>Sochorová</t>
  </si>
  <si>
    <t>Chmelíčková</t>
  </si>
  <si>
    <t>Šedrlová</t>
  </si>
  <si>
    <t>Ukropová</t>
  </si>
  <si>
    <t>Fingerová</t>
  </si>
  <si>
    <t>Marešová</t>
  </si>
  <si>
    <t>Šárka</t>
  </si>
  <si>
    <t>Nepevná</t>
  </si>
  <si>
    <t>Cikánková</t>
  </si>
  <si>
    <t>IV.liga</t>
  </si>
  <si>
    <t>Mia</t>
  </si>
  <si>
    <t>Sokol M.Krumlov</t>
  </si>
  <si>
    <t>Machová</t>
  </si>
  <si>
    <t>Mařanová</t>
  </si>
  <si>
    <t>Sokol Mor. Krumlov B</t>
  </si>
  <si>
    <t>Sokol Mor. Krumlov A</t>
  </si>
  <si>
    <t>MZ</t>
  </si>
  <si>
    <t>Vanessa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</si>
</sst>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65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sz val="28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Arial CE"/>
      <family val="0"/>
    </font>
    <font>
      <sz val="6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1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17" fillId="0" borderId="12" xfId="0" applyFont="1" applyBorder="1" applyAlignment="1">
      <alignment vertical="center"/>
    </xf>
    <xf numFmtId="0" fontId="15" fillId="0" borderId="12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3" fillId="0" borderId="27" xfId="0" applyFont="1" applyBorder="1" applyAlignment="1">
      <alignment vertical="center"/>
    </xf>
    <xf numFmtId="0" fontId="24" fillId="0" borderId="27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5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right"/>
    </xf>
    <xf numFmtId="2" fontId="10" fillId="0" borderId="32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5" fillId="0" borderId="36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4" fillId="0" borderId="40" xfId="0" applyFont="1" applyFill="1" applyBorder="1" applyAlignment="1">
      <alignment horizontal="right"/>
    </xf>
    <xf numFmtId="0" fontId="16" fillId="0" borderId="41" xfId="0" applyFont="1" applyBorder="1" applyAlignment="1">
      <alignment vertical="center"/>
    </xf>
    <xf numFmtId="2" fontId="10" fillId="0" borderId="42" xfId="0" applyNumberFormat="1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167" fontId="10" fillId="0" borderId="44" xfId="0" applyNumberFormat="1" applyFont="1" applyFill="1" applyBorder="1" applyAlignment="1">
      <alignment horizontal="center"/>
    </xf>
    <xf numFmtId="2" fontId="8" fillId="0" borderId="45" xfId="0" applyNumberFormat="1" applyFont="1" applyFill="1" applyBorder="1" applyAlignment="1">
      <alignment horizontal="center"/>
    </xf>
    <xf numFmtId="164" fontId="5" fillId="0" borderId="46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6" fillId="0" borderId="4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7" fillId="0" borderId="2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16" fillId="0" borderId="47" xfId="0" applyFont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7" fillId="0" borderId="48" xfId="0" applyFont="1" applyBorder="1" applyAlignment="1">
      <alignment vertical="center"/>
    </xf>
    <xf numFmtId="0" fontId="2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7" fontId="27" fillId="0" borderId="14" xfId="0" applyNumberFormat="1" applyFont="1" applyFill="1" applyBorder="1" applyAlignment="1">
      <alignment horizontal="center"/>
    </xf>
    <xf numFmtId="167" fontId="27" fillId="0" borderId="10" xfId="0" applyNumberFormat="1" applyFont="1" applyFill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7.png" /><Relationship Id="rId6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7.png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6</xdr:row>
      <xdr:rowOff>76200</xdr:rowOff>
    </xdr:from>
    <xdr:to>
      <xdr:col>4</xdr:col>
      <xdr:colOff>952500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1906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76200</xdr:rowOff>
    </xdr:from>
    <xdr:to>
      <xdr:col>7</xdr:col>
      <xdr:colOff>952500</xdr:colOff>
      <xdr:row>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190625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6</xdr:row>
      <xdr:rowOff>76200</xdr:rowOff>
    </xdr:from>
    <xdr:to>
      <xdr:col>5</xdr:col>
      <xdr:colOff>952500</xdr:colOff>
      <xdr:row>9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1906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952500</xdr:colOff>
      <xdr:row>7</xdr:row>
      <xdr:rowOff>390525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1200150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19050</xdr:rowOff>
    </xdr:from>
    <xdr:to>
      <xdr:col>8</xdr:col>
      <xdr:colOff>85725</xdr:colOff>
      <xdr:row>4</xdr:row>
      <xdr:rowOff>142875</xdr:rowOff>
    </xdr:to>
    <xdr:pic>
      <xdr:nvPicPr>
        <xdr:cNvPr id="5" name="Picture 11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1905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781050</xdr:colOff>
      <xdr:row>4</xdr:row>
      <xdr:rowOff>85725</xdr:rowOff>
    </xdr:to>
    <xdr:pic>
      <xdr:nvPicPr>
        <xdr:cNvPr id="6" name="Obráze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266700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810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5</xdr:row>
      <xdr:rowOff>9525</xdr:rowOff>
    </xdr:from>
    <xdr:to>
      <xdr:col>20</xdr:col>
      <xdr:colOff>295275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71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79057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238125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78105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5" name="Picture 1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0" y="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19050</xdr:rowOff>
    </xdr:from>
    <xdr:to>
      <xdr:col>1</xdr:col>
      <xdr:colOff>685800</xdr:colOff>
      <xdr:row>4</xdr:row>
      <xdr:rowOff>19050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905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876300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76200</xdr:rowOff>
    </xdr:from>
    <xdr:to>
      <xdr:col>4</xdr:col>
      <xdr:colOff>952500</xdr:colOff>
      <xdr:row>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1906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76200</xdr:rowOff>
    </xdr:from>
    <xdr:to>
      <xdr:col>7</xdr:col>
      <xdr:colOff>952500</xdr:colOff>
      <xdr:row>9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190625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6</xdr:row>
      <xdr:rowOff>76200</xdr:rowOff>
    </xdr:from>
    <xdr:to>
      <xdr:col>5</xdr:col>
      <xdr:colOff>952500</xdr:colOff>
      <xdr:row>9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11906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952500</xdr:colOff>
      <xdr:row>7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1200150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19050</xdr:rowOff>
    </xdr:from>
    <xdr:to>
      <xdr:col>8</xdr:col>
      <xdr:colOff>85725</xdr:colOff>
      <xdr:row>4</xdr:row>
      <xdr:rowOff>142875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57850" y="1905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5</xdr:row>
      <xdr:rowOff>9525</xdr:rowOff>
    </xdr:from>
    <xdr:to>
      <xdr:col>20</xdr:col>
      <xdr:colOff>238125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12</xdr:col>
      <xdr:colOff>190500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295275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9144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53525" y="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6</xdr:row>
      <xdr:rowOff>76200</xdr:rowOff>
    </xdr:from>
    <xdr:to>
      <xdr:col>4</xdr:col>
      <xdr:colOff>952500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18110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76200</xdr:rowOff>
    </xdr:from>
    <xdr:to>
      <xdr:col>7</xdr:col>
      <xdr:colOff>952500</xdr:colOff>
      <xdr:row>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181100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6</xdr:row>
      <xdr:rowOff>76200</xdr:rowOff>
    </xdr:from>
    <xdr:to>
      <xdr:col>5</xdr:col>
      <xdr:colOff>952500</xdr:colOff>
      <xdr:row>9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1811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952500</xdr:colOff>
      <xdr:row>7</xdr:row>
      <xdr:rowOff>390525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119062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19050</xdr:rowOff>
    </xdr:from>
    <xdr:to>
      <xdr:col>8</xdr:col>
      <xdr:colOff>85725</xdr:colOff>
      <xdr:row>4</xdr:row>
      <xdr:rowOff>142875</xdr:rowOff>
    </xdr:to>
    <xdr:pic>
      <xdr:nvPicPr>
        <xdr:cNvPr id="5" name="Picture 11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19050"/>
          <a:ext cx="116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</xdr:row>
      <xdr:rowOff>0</xdr:rowOff>
    </xdr:from>
    <xdr:to>
      <xdr:col>1</xdr:col>
      <xdr:colOff>1028700</xdr:colOff>
      <xdr:row>5</xdr:row>
      <xdr:rowOff>47625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" y="40957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7810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5</xdr:row>
      <xdr:rowOff>9525</xdr:rowOff>
    </xdr:from>
    <xdr:to>
      <xdr:col>20</xdr:col>
      <xdr:colOff>295275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771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79057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238125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78105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5" name="Picture 1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34475" y="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0</xdr:rowOff>
    </xdr:from>
    <xdr:to>
      <xdr:col>2</xdr:col>
      <xdr:colOff>152400</xdr:colOff>
      <xdr:row>4</xdr:row>
      <xdr:rowOff>19050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" y="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180975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7810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209550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771525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12</xdr:col>
      <xdr:colOff>114300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790575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114300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78105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685800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86900" y="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16</xdr:row>
      <xdr:rowOff>19050</xdr:rowOff>
    </xdr:from>
    <xdr:to>
      <xdr:col>8</xdr:col>
      <xdr:colOff>180975</xdr:colOff>
      <xdr:row>17</xdr:row>
      <xdr:rowOff>9525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0575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16</xdr:row>
      <xdr:rowOff>9525</xdr:rowOff>
    </xdr:from>
    <xdr:to>
      <xdr:col>20</xdr:col>
      <xdr:colOff>209550</xdr:colOff>
      <xdr:row>17</xdr:row>
      <xdr:rowOff>9525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048000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12</xdr:col>
      <xdr:colOff>114300</xdr:colOff>
      <xdr:row>17</xdr:row>
      <xdr:rowOff>28575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3067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16</xdr:row>
      <xdr:rowOff>19050</xdr:rowOff>
    </xdr:from>
    <xdr:to>
      <xdr:col>16</xdr:col>
      <xdr:colOff>114300</xdr:colOff>
      <xdr:row>16</xdr:row>
      <xdr:rowOff>428625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3057525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4">
      <selection activeCell="H24" sqref="H24"/>
    </sheetView>
  </sheetViews>
  <sheetFormatPr defaultColWidth="9.125" defaultRowHeight="12.75"/>
  <cols>
    <col min="1" max="1" width="3.625" style="6" customWidth="1"/>
    <col min="2" max="2" width="15.00390625" style="15" customWidth="1"/>
    <col min="3" max="3" width="11.50390625" style="6" customWidth="1"/>
    <col min="4" max="4" width="7.125" style="3" customWidth="1"/>
    <col min="5" max="7" width="12.50390625" style="6" customWidth="1"/>
    <col min="8" max="8" width="12.50390625" style="10" customWidth="1"/>
    <col min="9" max="9" width="12.125" style="5" customWidth="1"/>
    <col min="10" max="10" width="12.375" style="63" customWidth="1"/>
    <col min="11" max="11" width="3.375" style="64" customWidth="1"/>
    <col min="12" max="16384" width="9.125" style="6" customWidth="1"/>
  </cols>
  <sheetData>
    <row r="1" spans="1:9" ht="17.25">
      <c r="A1" s="185" t="s">
        <v>66</v>
      </c>
      <c r="B1" s="185"/>
      <c r="C1" s="185"/>
      <c r="D1" s="185"/>
      <c r="E1" s="185"/>
      <c r="F1" s="185"/>
      <c r="G1" s="185"/>
      <c r="H1" s="185"/>
      <c r="I1" s="185"/>
    </row>
    <row r="2" spans="1:9" ht="15.75">
      <c r="A2" s="1"/>
      <c r="B2" s="14"/>
      <c r="C2" s="2"/>
      <c r="E2" s="3"/>
      <c r="F2" s="3"/>
      <c r="G2" s="3"/>
      <c r="H2" s="9"/>
      <c r="I2" s="4"/>
    </row>
    <row r="3" spans="1:9" ht="15.75" customHeight="1">
      <c r="A3" s="185" t="s">
        <v>107</v>
      </c>
      <c r="B3" s="185"/>
      <c r="C3" s="185"/>
      <c r="D3" s="185"/>
      <c r="E3" s="185"/>
      <c r="F3" s="185"/>
      <c r="G3" s="185"/>
      <c r="H3" s="185"/>
      <c r="I3" s="185"/>
    </row>
    <row r="4" spans="1:9" ht="15.75">
      <c r="A4" s="1"/>
      <c r="B4" s="14"/>
      <c r="C4" s="2"/>
      <c r="E4" s="3"/>
      <c r="F4" s="3"/>
      <c r="G4" s="3"/>
      <c r="H4" s="9"/>
      <c r="I4" s="4"/>
    </row>
    <row r="5" spans="1:9" ht="15.75">
      <c r="A5" s="186" t="s">
        <v>176</v>
      </c>
      <c r="B5" s="186"/>
      <c r="C5" s="186"/>
      <c r="D5" s="186"/>
      <c r="E5" s="186"/>
      <c r="F5" s="186"/>
      <c r="G5" s="186"/>
      <c r="H5" s="186"/>
      <c r="I5" s="186"/>
    </row>
    <row r="6" ht="7.5" customHeight="1">
      <c r="J6" s="66"/>
    </row>
    <row r="7" spans="1:10" ht="6" customHeight="1">
      <c r="A7" s="18"/>
      <c r="B7"/>
      <c r="C7" s="19"/>
      <c r="D7" s="19"/>
      <c r="E7"/>
      <c r="F7"/>
      <c r="G7"/>
      <c r="H7"/>
      <c r="I7" s="6"/>
      <c r="J7" s="66"/>
    </row>
    <row r="8" spans="1:10" ht="30.75" customHeight="1">
      <c r="A8" s="18"/>
      <c r="B8" s="21"/>
      <c r="C8" s="21"/>
      <c r="D8" s="19"/>
      <c r="E8" s="19"/>
      <c r="F8" s="19"/>
      <c r="G8" s="19"/>
      <c r="H8" s="19"/>
      <c r="I8" s="20" t="s">
        <v>4</v>
      </c>
      <c r="J8" s="66"/>
    </row>
    <row r="9" spans="1:10" ht="5.25" customHeight="1">
      <c r="A9" s="18"/>
      <c r="B9" s="67"/>
      <c r="C9" s="68"/>
      <c r="D9" s="69"/>
      <c r="E9" s="27"/>
      <c r="F9" s="27"/>
      <c r="G9" s="27"/>
      <c r="H9" s="27"/>
      <c r="I9" s="70"/>
      <c r="J9" s="109"/>
    </row>
    <row r="10" spans="1:10" ht="17.25" customHeight="1">
      <c r="A10" s="22" t="s">
        <v>5</v>
      </c>
      <c r="B10" s="107" t="s">
        <v>88</v>
      </c>
      <c r="C10" s="106"/>
      <c r="D10" s="117"/>
      <c r="E10" s="27"/>
      <c r="F10" s="27"/>
      <c r="G10" s="27"/>
      <c r="H10" s="27"/>
      <c r="I10" s="70"/>
      <c r="J10" s="109"/>
    </row>
    <row r="11" spans="1:11" ht="17.25" customHeight="1">
      <c r="A11" s="22"/>
      <c r="B11" s="110" t="s">
        <v>80</v>
      </c>
      <c r="C11" s="110" t="s">
        <v>8</v>
      </c>
      <c r="D11" s="113">
        <v>2009</v>
      </c>
      <c r="E11" s="26">
        <v>14.7</v>
      </c>
      <c r="F11" s="26">
        <v>15</v>
      </c>
      <c r="G11" s="26">
        <v>14.13</v>
      </c>
      <c r="H11" s="26">
        <v>14.4</v>
      </c>
      <c r="I11" s="70"/>
      <c r="J11" s="109"/>
      <c r="K11" s="73"/>
    </row>
    <row r="12" spans="1:11" ht="15" customHeight="1">
      <c r="A12" s="22"/>
      <c r="B12" s="110" t="s">
        <v>85</v>
      </c>
      <c r="C12" s="110" t="s">
        <v>115</v>
      </c>
      <c r="D12" s="113">
        <v>2009</v>
      </c>
      <c r="E12" s="26">
        <v>15.3</v>
      </c>
      <c r="F12" s="26">
        <v>14.85</v>
      </c>
      <c r="G12" s="26">
        <v>14.37</v>
      </c>
      <c r="H12" s="26">
        <v>14.9</v>
      </c>
      <c r="I12" s="70"/>
      <c r="J12" s="109"/>
      <c r="K12" s="73"/>
    </row>
    <row r="13" spans="1:12" ht="15" customHeight="1">
      <c r="A13" s="22"/>
      <c r="B13" s="110" t="s">
        <v>92</v>
      </c>
      <c r="C13" s="110" t="s">
        <v>116</v>
      </c>
      <c r="D13" s="113">
        <v>2009</v>
      </c>
      <c r="E13" s="26">
        <v>15</v>
      </c>
      <c r="F13" s="26">
        <v>14.25</v>
      </c>
      <c r="G13" s="26">
        <v>14.7</v>
      </c>
      <c r="H13" s="26">
        <v>14.4</v>
      </c>
      <c r="I13" s="70"/>
      <c r="J13" s="109"/>
      <c r="K13" s="106"/>
      <c r="L13" s="106"/>
    </row>
    <row r="14" spans="1:12" ht="15" customHeight="1">
      <c r="A14" s="22"/>
      <c r="B14" s="110" t="s">
        <v>90</v>
      </c>
      <c r="C14" s="110" t="s">
        <v>33</v>
      </c>
      <c r="D14" s="113">
        <v>2009</v>
      </c>
      <c r="E14" s="26">
        <v>15.1</v>
      </c>
      <c r="F14" s="26">
        <v>14.1</v>
      </c>
      <c r="G14" s="26">
        <v>12.2</v>
      </c>
      <c r="H14" s="26">
        <v>15.53</v>
      </c>
      <c r="I14" s="70"/>
      <c r="J14" s="109"/>
      <c r="K14" s="106"/>
      <c r="L14" s="106"/>
    </row>
    <row r="15" spans="1:12" ht="15" customHeight="1">
      <c r="A15" s="22"/>
      <c r="B15" s="74"/>
      <c r="C15" s="75"/>
      <c r="D15" s="76"/>
      <c r="E15" s="28">
        <f>IF(SUM(E11:E14)&gt;0,LARGE(E11:E14,1)+LARGE(E11:E14,2)+LARGE(E11:E14,3))</f>
        <v>45.4</v>
      </c>
      <c r="F15" s="28">
        <f>IF(SUM(F11:F14)&gt;0,LARGE(F11:F14,1)+LARGE(F11:F14,2)+LARGE(F11:F14,3))</f>
        <v>44.1</v>
      </c>
      <c r="G15" s="28">
        <f>IF(SUM(G11:G14)&gt;0,LARGE(G11:G14,1)+LARGE(G11:G14,2)+LARGE(G11:G14,3))</f>
        <v>43.2</v>
      </c>
      <c r="H15" s="28">
        <f>IF(SUM(H11:H14)&gt;0,LARGE(H11:H14,1)+LARGE(H11:H14,2)+LARGE(H11:H14,3))</f>
        <v>44.83</v>
      </c>
      <c r="I15" s="29">
        <f>SUM(E15:H15)</f>
        <v>177.52999999999997</v>
      </c>
      <c r="J15" s="109"/>
      <c r="K15" s="106"/>
      <c r="L15" s="106"/>
    </row>
    <row r="16" spans="1:12" ht="6.75" customHeight="1">
      <c r="A16" s="18"/>
      <c r="B16" s="67"/>
      <c r="C16" s="68"/>
      <c r="D16" s="69"/>
      <c r="E16" s="27"/>
      <c r="F16" s="27"/>
      <c r="G16" s="27"/>
      <c r="H16" s="27"/>
      <c r="I16" s="70"/>
      <c r="J16" s="109"/>
      <c r="K16" s="106"/>
      <c r="L16" s="106"/>
    </row>
    <row r="17" spans="1:12" ht="15" customHeight="1">
      <c r="A17" s="22" t="s">
        <v>6</v>
      </c>
      <c r="B17" s="119" t="s">
        <v>13</v>
      </c>
      <c r="C17" s="119"/>
      <c r="D17" s="117"/>
      <c r="E17" s="27"/>
      <c r="F17" s="27"/>
      <c r="G17" s="27"/>
      <c r="H17" s="27"/>
      <c r="I17" s="70"/>
      <c r="J17" s="109"/>
      <c r="K17" s="106"/>
      <c r="L17" s="106"/>
    </row>
    <row r="18" spans="1:12" ht="15" customHeight="1">
      <c r="A18" s="22"/>
      <c r="B18" s="110" t="s">
        <v>110</v>
      </c>
      <c r="C18" s="110" t="s">
        <v>111</v>
      </c>
      <c r="D18" s="150">
        <v>2009</v>
      </c>
      <c r="E18" s="26">
        <v>14.8</v>
      </c>
      <c r="F18" s="26">
        <v>14.7</v>
      </c>
      <c r="G18" s="26">
        <v>14.47</v>
      </c>
      <c r="H18" s="26">
        <v>15.07</v>
      </c>
      <c r="I18" s="70"/>
      <c r="J18" s="109"/>
      <c r="K18" s="106"/>
      <c r="L18" s="106"/>
    </row>
    <row r="19" spans="1:15" ht="15" customHeight="1">
      <c r="A19" s="22"/>
      <c r="B19" s="110" t="s">
        <v>113</v>
      </c>
      <c r="C19" s="110" t="s">
        <v>112</v>
      </c>
      <c r="D19" s="113">
        <v>2010</v>
      </c>
      <c r="E19" s="26">
        <v>14.5</v>
      </c>
      <c r="F19" s="26">
        <v>14.3</v>
      </c>
      <c r="G19" s="26">
        <v>14.73</v>
      </c>
      <c r="H19" s="26">
        <v>14.03</v>
      </c>
      <c r="I19" s="70"/>
      <c r="J19" s="109"/>
      <c r="K19" s="106"/>
      <c r="L19" s="106"/>
      <c r="M19" s="106"/>
      <c r="N19" s="106"/>
      <c r="O19" s="106"/>
    </row>
    <row r="20" spans="1:15" ht="15" customHeight="1">
      <c r="A20" s="22"/>
      <c r="B20" s="110" t="s">
        <v>72</v>
      </c>
      <c r="C20" s="110" t="s">
        <v>114</v>
      </c>
      <c r="D20" s="113">
        <v>2009</v>
      </c>
      <c r="E20" s="26">
        <v>15</v>
      </c>
      <c r="F20" s="26">
        <v>14.65</v>
      </c>
      <c r="G20" s="26">
        <v>14.77</v>
      </c>
      <c r="H20" s="26">
        <v>14.23</v>
      </c>
      <c r="I20" s="70"/>
      <c r="J20" s="109"/>
      <c r="K20" s="106"/>
      <c r="L20" s="106"/>
      <c r="M20" s="106"/>
      <c r="N20" s="106"/>
      <c r="O20" s="106"/>
    </row>
    <row r="21" spans="1:15" ht="15" customHeight="1">
      <c r="A21" s="22"/>
      <c r="B21" s="110" t="s">
        <v>98</v>
      </c>
      <c r="C21" s="110" t="s">
        <v>14</v>
      </c>
      <c r="D21" s="113">
        <v>2009</v>
      </c>
      <c r="E21" s="77">
        <v>14.9</v>
      </c>
      <c r="F21" s="77">
        <v>15</v>
      </c>
      <c r="G21" s="77">
        <v>13.63</v>
      </c>
      <c r="H21" s="77">
        <v>14.57</v>
      </c>
      <c r="I21" s="70"/>
      <c r="J21" s="109"/>
      <c r="K21" s="106"/>
      <c r="L21" s="106"/>
      <c r="M21" s="106"/>
      <c r="N21" s="106"/>
      <c r="O21" s="106"/>
    </row>
    <row r="22" spans="1:15" ht="15" customHeight="1">
      <c r="A22" s="22"/>
      <c r="B22" s="74"/>
      <c r="C22" s="75"/>
      <c r="D22" s="76"/>
      <c r="E22" s="28">
        <f>IF(SUM(E18:E21)&gt;0,LARGE(E18:E21,1)+LARGE(E18:E21,2)+LARGE(E18:E21,3))</f>
        <v>44.7</v>
      </c>
      <c r="F22" s="28">
        <f>IF(SUM(F18:F21)&gt;0,LARGE(F18:F21,1)+LARGE(F18:F21,2)+LARGE(F18:F21,3))</f>
        <v>44.35</v>
      </c>
      <c r="G22" s="28">
        <f>IF(SUM(G18:G21)&gt;0,LARGE(G18:G21,1)+LARGE(G18:G21,2)+LARGE(G18:G21,3))</f>
        <v>43.97</v>
      </c>
      <c r="H22" s="28">
        <f>IF(SUM(H18:H21)&gt;0,LARGE(H18:H21,1)+LARGE(H18:H21,2)+LARGE(H18:H21,3))</f>
        <v>43.870000000000005</v>
      </c>
      <c r="I22" s="29">
        <f>SUM(E22:H22)</f>
        <v>176.89000000000001</v>
      </c>
      <c r="J22" s="109"/>
      <c r="K22" s="106"/>
      <c r="L22" s="106"/>
      <c r="M22" s="106"/>
      <c r="N22" s="106"/>
      <c r="O22" s="106"/>
    </row>
    <row r="23" spans="1:15" ht="4.5" customHeight="1">
      <c r="A23" s="18"/>
      <c r="B23" s="67"/>
      <c r="C23" s="68"/>
      <c r="D23" s="69"/>
      <c r="E23" s="27"/>
      <c r="F23" s="27"/>
      <c r="G23" s="27"/>
      <c r="H23" s="27"/>
      <c r="I23" s="70"/>
      <c r="J23" s="109"/>
      <c r="K23" s="106"/>
      <c r="L23" s="187"/>
      <c r="M23" s="187"/>
      <c r="N23" s="106"/>
      <c r="O23" s="106"/>
    </row>
    <row r="24" spans="1:12" ht="15" customHeight="1">
      <c r="A24" s="22" t="s">
        <v>7</v>
      </c>
      <c r="B24" s="166" t="s">
        <v>152</v>
      </c>
      <c r="C24" s="167"/>
      <c r="D24" s="117"/>
      <c r="E24" s="27"/>
      <c r="F24" s="27"/>
      <c r="G24" s="27"/>
      <c r="H24" s="27"/>
      <c r="I24" s="70"/>
      <c r="J24" s="109"/>
      <c r="K24" s="106"/>
      <c r="L24" s="108"/>
    </row>
    <row r="25" spans="1:12" ht="15" customHeight="1">
      <c r="A25" s="22"/>
      <c r="B25" s="110" t="s">
        <v>94</v>
      </c>
      <c r="C25" s="110" t="s">
        <v>95</v>
      </c>
      <c r="D25" s="113">
        <v>2008</v>
      </c>
      <c r="E25" s="160">
        <v>15.6</v>
      </c>
      <c r="F25" s="26">
        <v>13.25</v>
      </c>
      <c r="G25" s="26">
        <v>11.87</v>
      </c>
      <c r="H25" s="26">
        <v>13.53</v>
      </c>
      <c r="I25" s="70"/>
      <c r="J25" s="109"/>
      <c r="K25" s="106"/>
      <c r="L25" s="106"/>
    </row>
    <row r="26" spans="1:12" ht="15" customHeight="1">
      <c r="A26" s="22"/>
      <c r="B26" s="110" t="s">
        <v>140</v>
      </c>
      <c r="C26" s="110" t="s">
        <v>141</v>
      </c>
      <c r="D26" s="113">
        <v>2008</v>
      </c>
      <c r="E26" s="160">
        <v>15.4</v>
      </c>
      <c r="F26" s="26">
        <v>13.85</v>
      </c>
      <c r="G26" s="26">
        <v>14.57</v>
      </c>
      <c r="H26" s="26">
        <v>15.7</v>
      </c>
      <c r="I26" s="70"/>
      <c r="J26" s="109"/>
      <c r="K26" s="106"/>
      <c r="L26" s="106"/>
    </row>
    <row r="27" spans="1:15" ht="15" customHeight="1">
      <c r="A27" s="22"/>
      <c r="B27" s="153" t="s">
        <v>96</v>
      </c>
      <c r="C27" s="153" t="s">
        <v>8</v>
      </c>
      <c r="D27" s="168">
        <v>2010</v>
      </c>
      <c r="E27" s="26">
        <v>15.5</v>
      </c>
      <c r="F27" s="26">
        <v>14.7</v>
      </c>
      <c r="G27" s="26">
        <v>13.17</v>
      </c>
      <c r="H27" s="26">
        <v>14.6</v>
      </c>
      <c r="I27" s="70"/>
      <c r="J27" s="109"/>
      <c r="K27" s="106"/>
      <c r="L27" s="106"/>
      <c r="M27" s="106"/>
      <c r="N27" s="106"/>
      <c r="O27" s="106"/>
    </row>
    <row r="28" spans="1:15" ht="15" customHeight="1">
      <c r="A28" s="22"/>
      <c r="B28" s="110" t="s">
        <v>151</v>
      </c>
      <c r="C28" s="110" t="s">
        <v>15</v>
      </c>
      <c r="D28" s="113">
        <v>2009</v>
      </c>
      <c r="E28" s="77">
        <v>14.4</v>
      </c>
      <c r="F28" s="77">
        <v>12.95</v>
      </c>
      <c r="G28" s="77">
        <v>12.6</v>
      </c>
      <c r="H28" s="77">
        <v>14.3</v>
      </c>
      <c r="I28" s="70"/>
      <c r="J28" s="109"/>
      <c r="K28" s="106"/>
      <c r="L28" s="106"/>
      <c r="M28" s="106"/>
      <c r="N28" s="106"/>
      <c r="O28" s="106"/>
    </row>
    <row r="29" spans="1:15" ht="15" customHeight="1">
      <c r="A29" s="18"/>
      <c r="B29" s="7"/>
      <c r="C29" s="7"/>
      <c r="D29" s="8"/>
      <c r="E29" s="28">
        <f>IF(SUM(E25:E28)&gt;0,LARGE(E25:E28,1)+LARGE(E25:E28,2)+LARGE(E25:E28,3))</f>
        <v>46.5</v>
      </c>
      <c r="F29" s="28">
        <f>IF(SUM(F25:F28)&gt;0,LARGE(F25:F28,1)+LARGE(F25:F28,2)+LARGE(F25:F28,3))</f>
        <v>41.8</v>
      </c>
      <c r="G29" s="28">
        <f>IF(SUM(G25:G28)&gt;0,LARGE(G25:G28,1)+LARGE(G25:G28,2)+LARGE(G25:G28,3))</f>
        <v>40.34</v>
      </c>
      <c r="H29" s="28">
        <f>IF(SUM(H25:H28)&gt;0,LARGE(H25:H28,1)+LARGE(H25:H28,2)+LARGE(H25:H28,3))</f>
        <v>44.599999999999994</v>
      </c>
      <c r="I29" s="29">
        <f>SUM(E29:H29)</f>
        <v>173.23999999999998</v>
      </c>
      <c r="J29" s="109"/>
      <c r="K29" s="106"/>
      <c r="L29" s="106"/>
      <c r="M29" s="106"/>
      <c r="N29" s="106"/>
      <c r="O29" s="106"/>
    </row>
    <row r="30" spans="1:15" ht="6.75" customHeight="1">
      <c r="A30" s="18"/>
      <c r="B30" s="67"/>
      <c r="C30" s="68"/>
      <c r="D30" s="69"/>
      <c r="E30" s="27"/>
      <c r="F30" s="27"/>
      <c r="G30" s="27"/>
      <c r="H30" s="27"/>
      <c r="I30" s="70"/>
      <c r="J30" s="109"/>
      <c r="K30" s="106"/>
      <c r="L30" s="108"/>
      <c r="M30" s="106"/>
      <c r="N30" s="106"/>
      <c r="O30" s="106"/>
    </row>
    <row r="31" spans="1:12" s="7" customFormat="1" ht="15" customHeight="1">
      <c r="A31" s="22" t="s">
        <v>102</v>
      </c>
      <c r="B31" s="119" t="s">
        <v>25</v>
      </c>
      <c r="C31" s="120"/>
      <c r="D31" s="151"/>
      <c r="E31" s="27"/>
      <c r="F31" s="27"/>
      <c r="G31" s="27"/>
      <c r="H31" s="27"/>
      <c r="I31" s="70"/>
      <c r="J31" s="109"/>
      <c r="K31" s="106"/>
      <c r="L31" s="106"/>
    </row>
    <row r="32" spans="1:15" s="7" customFormat="1" ht="15" customHeight="1">
      <c r="A32" s="22"/>
      <c r="B32" s="110" t="s">
        <v>97</v>
      </c>
      <c r="C32" s="110" t="s">
        <v>53</v>
      </c>
      <c r="D32" s="113">
        <v>2009</v>
      </c>
      <c r="E32" s="26">
        <v>13.3</v>
      </c>
      <c r="F32" s="26">
        <v>13.85</v>
      </c>
      <c r="G32" s="26">
        <v>13.47</v>
      </c>
      <c r="H32" s="26">
        <v>13.53</v>
      </c>
      <c r="I32" s="70"/>
      <c r="J32" s="109"/>
      <c r="K32" s="106"/>
      <c r="L32" s="106"/>
      <c r="M32" s="106"/>
      <c r="N32" s="106"/>
      <c r="O32" s="106"/>
    </row>
    <row r="33" spans="1:15" s="7" customFormat="1" ht="15" customHeight="1">
      <c r="A33" s="22"/>
      <c r="B33" s="110" t="s">
        <v>39</v>
      </c>
      <c r="C33" s="110" t="s">
        <v>15</v>
      </c>
      <c r="D33" s="113">
        <v>2009</v>
      </c>
      <c r="E33" s="26">
        <v>15.3</v>
      </c>
      <c r="F33" s="26">
        <v>15</v>
      </c>
      <c r="G33" s="26">
        <v>15.5</v>
      </c>
      <c r="H33" s="26">
        <v>15.33</v>
      </c>
      <c r="I33" s="70"/>
      <c r="J33" s="109"/>
      <c r="K33" s="106"/>
      <c r="L33" s="106"/>
      <c r="M33" s="106"/>
      <c r="N33" s="106"/>
      <c r="O33" s="106"/>
    </row>
    <row r="34" spans="1:15" s="7" customFormat="1" ht="15" customHeight="1">
      <c r="A34" s="22"/>
      <c r="B34" s="110" t="s">
        <v>84</v>
      </c>
      <c r="C34" s="110" t="s">
        <v>8</v>
      </c>
      <c r="D34" s="113">
        <v>2008</v>
      </c>
      <c r="E34" s="26">
        <v>14.2</v>
      </c>
      <c r="F34" s="26">
        <v>14.5</v>
      </c>
      <c r="G34" s="26">
        <v>12.63</v>
      </c>
      <c r="H34" s="26">
        <v>14.83</v>
      </c>
      <c r="I34" s="70"/>
      <c r="J34" s="109"/>
      <c r="K34" s="106"/>
      <c r="L34" s="106"/>
      <c r="M34" s="106"/>
      <c r="N34" s="106"/>
      <c r="O34" s="106"/>
    </row>
    <row r="35" spans="1:15" s="7" customFormat="1" ht="15" customHeight="1">
      <c r="A35" s="22"/>
      <c r="B35" s="110" t="s">
        <v>148</v>
      </c>
      <c r="C35" s="110" t="s">
        <v>115</v>
      </c>
      <c r="D35" s="113">
        <v>2009</v>
      </c>
      <c r="E35" s="26">
        <v>14.2</v>
      </c>
      <c r="F35" s="26">
        <v>14.2</v>
      </c>
      <c r="G35" s="26">
        <v>12.83</v>
      </c>
      <c r="H35" s="26">
        <v>12.03</v>
      </c>
      <c r="I35" s="70"/>
      <c r="J35" s="109"/>
      <c r="K35" s="106"/>
      <c r="L35" s="106"/>
      <c r="M35" s="106"/>
      <c r="N35" s="106"/>
      <c r="O35" s="106"/>
    </row>
    <row r="36" spans="1:11" s="7" customFormat="1" ht="15" customHeight="1">
      <c r="A36" s="18"/>
      <c r="B36" s="74"/>
      <c r="C36" s="75"/>
      <c r="D36" s="76"/>
      <c r="E36" s="28">
        <f>IF(SUM(E32:E35)&gt;0,LARGE(E32:E35,1)+LARGE(E32:E35,2)+LARGE(E32:E35,3))</f>
        <v>43.7</v>
      </c>
      <c r="F36" s="28">
        <f>IF(SUM(F32:F35)&gt;0,LARGE(F32:F35,1)+LARGE(F32:F35,2)+LARGE(F32:F35,3))</f>
        <v>43.7</v>
      </c>
      <c r="G36" s="28">
        <f>IF(SUM(G32:G35)&gt;0,LARGE(G32:G35,1)+LARGE(G32:G35,2)+LARGE(G32:G35,3))</f>
        <v>41.8</v>
      </c>
      <c r="H36" s="28">
        <f>IF(SUM(H32:H35)&gt;0,LARGE(H32:H35,1)+LARGE(H32:H35,2)+LARGE(H32:H35,3))</f>
        <v>43.69</v>
      </c>
      <c r="I36" s="29">
        <f>SUM(E36:H36)</f>
        <v>172.89</v>
      </c>
      <c r="J36" s="109"/>
      <c r="K36" s="64"/>
    </row>
    <row r="37" spans="1:11" s="7" customFormat="1" ht="7.5" customHeight="1">
      <c r="A37" s="18"/>
      <c r="B37" s="67"/>
      <c r="C37" s="68"/>
      <c r="D37" s="69"/>
      <c r="E37" s="27"/>
      <c r="F37" s="27"/>
      <c r="G37" s="27"/>
      <c r="H37" s="27"/>
      <c r="I37" s="70"/>
      <c r="J37" s="109"/>
      <c r="K37" s="64"/>
    </row>
    <row r="38" spans="1:11" s="7" customFormat="1" ht="15" customHeight="1">
      <c r="A38" s="22" t="s">
        <v>100</v>
      </c>
      <c r="B38" s="107" t="s">
        <v>21</v>
      </c>
      <c r="C38" s="107"/>
      <c r="D38" s="117"/>
      <c r="E38" s="27"/>
      <c r="F38" s="27"/>
      <c r="G38" s="27"/>
      <c r="H38" s="27"/>
      <c r="I38" s="70"/>
      <c r="J38" s="109"/>
      <c r="K38" s="64"/>
    </row>
    <row r="39" spans="1:11" s="7" customFormat="1" ht="15" customHeight="1">
      <c r="A39" s="22"/>
      <c r="B39" s="110" t="s">
        <v>82</v>
      </c>
      <c r="C39" s="110" t="s">
        <v>22</v>
      </c>
      <c r="D39" s="113">
        <v>2009</v>
      </c>
      <c r="E39" s="26">
        <v>14.1</v>
      </c>
      <c r="F39" s="26">
        <v>14.4</v>
      </c>
      <c r="G39" s="26">
        <v>13.67</v>
      </c>
      <c r="H39" s="26">
        <v>13.87</v>
      </c>
      <c r="I39" s="70"/>
      <c r="J39" s="109"/>
      <c r="K39" s="64"/>
    </row>
    <row r="40" spans="1:11" s="7" customFormat="1" ht="15" customHeight="1">
      <c r="A40" s="22"/>
      <c r="B40" s="110" t="s">
        <v>117</v>
      </c>
      <c r="C40" s="110" t="s">
        <v>118</v>
      </c>
      <c r="D40" s="113">
        <v>2009</v>
      </c>
      <c r="E40" s="26">
        <v>14</v>
      </c>
      <c r="F40" s="26">
        <v>13.9</v>
      </c>
      <c r="G40" s="26">
        <v>14.6</v>
      </c>
      <c r="H40" s="26">
        <v>15.57</v>
      </c>
      <c r="I40" s="70"/>
      <c r="J40" s="109"/>
      <c r="K40" s="64"/>
    </row>
    <row r="41" spans="1:11" s="7" customFormat="1" ht="15" customHeight="1">
      <c r="A41" s="22"/>
      <c r="B41" s="110" t="s">
        <v>11</v>
      </c>
      <c r="C41" s="110" t="s">
        <v>119</v>
      </c>
      <c r="D41" s="113">
        <v>2010</v>
      </c>
      <c r="E41" s="26">
        <v>14</v>
      </c>
      <c r="F41" s="26">
        <v>13.6</v>
      </c>
      <c r="G41" s="26">
        <v>13</v>
      </c>
      <c r="H41" s="26">
        <v>12.43</v>
      </c>
      <c r="I41" s="70"/>
      <c r="J41" s="109"/>
      <c r="K41" s="64"/>
    </row>
    <row r="42" spans="1:11" s="7" customFormat="1" ht="15" customHeight="1">
      <c r="A42" s="22"/>
      <c r="B42" s="110" t="s">
        <v>75</v>
      </c>
      <c r="C42" s="110" t="s">
        <v>53</v>
      </c>
      <c r="D42" s="113">
        <v>2009</v>
      </c>
      <c r="E42" s="26">
        <v>14.1</v>
      </c>
      <c r="F42" s="26">
        <v>14.3</v>
      </c>
      <c r="G42" s="26">
        <v>13.57</v>
      </c>
      <c r="H42" s="26">
        <v>15.67</v>
      </c>
      <c r="I42" s="70"/>
      <c r="J42" s="109"/>
      <c r="K42" s="64"/>
    </row>
    <row r="43" spans="1:11" s="7" customFormat="1" ht="15" customHeight="1">
      <c r="A43" s="18"/>
      <c r="B43" s="74"/>
      <c r="C43" s="75"/>
      <c r="D43" s="76"/>
      <c r="E43" s="28">
        <f>IF(SUM(E39:E42)&gt;0,LARGE(E39:E42,1)+LARGE(E39:E42,2)+LARGE(E39:E42,3))</f>
        <v>42.2</v>
      </c>
      <c r="F43" s="28">
        <f>IF(SUM(F39:F42)&gt;0,LARGE(F39:F42,1)+LARGE(F39:F42,2)+LARGE(F39:F42,3))</f>
        <v>42.6</v>
      </c>
      <c r="G43" s="28">
        <f>IF(SUM(G39:G42)&gt;0,LARGE(G39:G42,1)+LARGE(G39:G42,2)+LARGE(G39:G42,3))</f>
        <v>41.84</v>
      </c>
      <c r="H43" s="28">
        <f>IF(SUM(H39:H42)&gt;0,LARGE(H39:H42,1)+LARGE(H39:H42,2)+LARGE(H39:H42,3))</f>
        <v>45.11</v>
      </c>
      <c r="I43" s="29">
        <f>SUM(E43:H43)</f>
        <v>171.75</v>
      </c>
      <c r="J43" s="109"/>
      <c r="K43" s="64"/>
    </row>
    <row r="44" spans="1:11" s="7" customFormat="1" ht="7.5" customHeight="1">
      <c r="A44" s="18"/>
      <c r="B44" s="67"/>
      <c r="C44" s="68"/>
      <c r="D44" s="69"/>
      <c r="E44" s="27"/>
      <c r="F44" s="27"/>
      <c r="G44" s="27"/>
      <c r="H44" s="27"/>
      <c r="I44" s="70"/>
      <c r="J44" s="109"/>
      <c r="K44" s="64"/>
    </row>
    <row r="45" spans="1:11" s="7" customFormat="1" ht="15" customHeight="1">
      <c r="A45" s="22" t="s">
        <v>101</v>
      </c>
      <c r="B45" s="166" t="s">
        <v>154</v>
      </c>
      <c r="C45" s="167"/>
      <c r="D45" s="117"/>
      <c r="E45" s="27"/>
      <c r="F45" s="27"/>
      <c r="G45" s="27"/>
      <c r="H45" s="27"/>
      <c r="I45" s="70"/>
      <c r="J45" s="109"/>
      <c r="K45" s="64"/>
    </row>
    <row r="46" spans="1:11" s="7" customFormat="1" ht="15" customHeight="1">
      <c r="A46" s="22"/>
      <c r="B46" s="110" t="s">
        <v>157</v>
      </c>
      <c r="C46" s="110" t="s">
        <v>158</v>
      </c>
      <c r="D46" s="113">
        <v>2009</v>
      </c>
      <c r="E46" s="26">
        <v>14.5</v>
      </c>
      <c r="F46" s="26">
        <v>13.65</v>
      </c>
      <c r="G46" s="26">
        <v>11.47</v>
      </c>
      <c r="H46" s="26">
        <v>12.1</v>
      </c>
      <c r="I46" s="70"/>
      <c r="J46" s="109"/>
      <c r="K46" s="64"/>
    </row>
    <row r="47" spans="1:11" s="7" customFormat="1" ht="15" customHeight="1">
      <c r="A47" s="22"/>
      <c r="B47" s="110" t="s">
        <v>149</v>
      </c>
      <c r="C47" s="110" t="s">
        <v>20</v>
      </c>
      <c r="D47" s="113">
        <v>2010</v>
      </c>
      <c r="E47" s="26">
        <v>14.6</v>
      </c>
      <c r="F47" s="26">
        <v>12.6</v>
      </c>
      <c r="G47" s="26">
        <v>13.57</v>
      </c>
      <c r="H47" s="26">
        <v>13.53</v>
      </c>
      <c r="I47" s="70"/>
      <c r="J47" s="109"/>
      <c r="K47" s="64"/>
    </row>
    <row r="48" spans="1:11" s="7" customFormat="1" ht="15" customHeight="1">
      <c r="A48" s="22"/>
      <c r="B48" s="110" t="s">
        <v>150</v>
      </c>
      <c r="C48" s="110" t="s">
        <v>9</v>
      </c>
      <c r="D48" s="113">
        <v>2009</v>
      </c>
      <c r="E48" s="26">
        <v>15</v>
      </c>
      <c r="F48" s="26">
        <v>13.4</v>
      </c>
      <c r="G48" s="26">
        <v>11.67</v>
      </c>
      <c r="H48" s="26">
        <v>12.87</v>
      </c>
      <c r="I48" s="70"/>
      <c r="J48" s="109"/>
      <c r="K48" s="64"/>
    </row>
    <row r="49" spans="1:11" s="7" customFormat="1" ht="15" customHeight="1">
      <c r="A49" s="22"/>
      <c r="B49" s="110" t="s">
        <v>160</v>
      </c>
      <c r="C49" s="110" t="s">
        <v>161</v>
      </c>
      <c r="D49" s="113">
        <v>2007</v>
      </c>
      <c r="E49" s="77">
        <v>14.8</v>
      </c>
      <c r="F49" s="77">
        <v>13.4</v>
      </c>
      <c r="G49" s="77">
        <v>10.67</v>
      </c>
      <c r="H49" s="77">
        <v>13.03</v>
      </c>
      <c r="I49" s="70"/>
      <c r="J49" s="109"/>
      <c r="K49" s="64"/>
    </row>
    <row r="50" spans="1:11" s="7" customFormat="1" ht="15" customHeight="1">
      <c r="A50" s="18"/>
      <c r="D50" s="8"/>
      <c r="E50" s="28">
        <f>IF(SUM(E46:E49)&gt;0,LARGE(E46:E49,1)+LARGE(E46:E49,2)+LARGE(E46:E49,3))</f>
        <v>44.4</v>
      </c>
      <c r="F50" s="28">
        <f>IF(SUM(F46:F49)&gt;0,LARGE(F46:F49,1)+LARGE(F46:F49,2)+LARGE(F46:F49,3))</f>
        <v>40.45</v>
      </c>
      <c r="G50" s="28">
        <f>IF(SUM(G46:G49)&gt;0,LARGE(G46:G49,1)+LARGE(G46:G49,2)+LARGE(G46:G49,3))</f>
        <v>36.71</v>
      </c>
      <c r="H50" s="28">
        <f>IF(SUM(H46:H49)&gt;0,LARGE(H46:H49,1)+LARGE(H46:H49,2)+LARGE(H46:H49,3))</f>
        <v>39.43</v>
      </c>
      <c r="I50" s="29">
        <f>SUM(E50:H50)</f>
        <v>160.99</v>
      </c>
      <c r="J50" s="109"/>
      <c r="K50" s="64"/>
    </row>
    <row r="51" spans="1:11" s="7" customFormat="1" ht="17.25" customHeight="1">
      <c r="A51" s="18"/>
      <c r="B51" s="67"/>
      <c r="C51" s="68"/>
      <c r="D51" s="69"/>
      <c r="E51" s="27"/>
      <c r="F51" s="27"/>
      <c r="G51" s="27"/>
      <c r="H51" s="27"/>
      <c r="I51" s="70"/>
      <c r="J51" s="109"/>
      <c r="K51" s="64"/>
    </row>
    <row r="52" spans="1:11" s="7" customFormat="1" ht="17.25" customHeight="1">
      <c r="A52" s="22">
        <v>7</v>
      </c>
      <c r="B52" s="107" t="s">
        <v>56</v>
      </c>
      <c r="C52" s="107"/>
      <c r="D52" s="152"/>
      <c r="E52" s="27"/>
      <c r="F52" s="27"/>
      <c r="G52" s="27"/>
      <c r="H52" s="27"/>
      <c r="I52" s="70"/>
      <c r="J52" s="109"/>
      <c r="K52" s="64"/>
    </row>
    <row r="53" spans="1:11" s="7" customFormat="1" ht="17.25" customHeight="1">
      <c r="A53" s="22"/>
      <c r="B53" s="112" t="s">
        <v>168</v>
      </c>
      <c r="C53" s="110" t="s">
        <v>78</v>
      </c>
      <c r="D53" s="113">
        <v>2008</v>
      </c>
      <c r="E53" s="26">
        <v>14.6</v>
      </c>
      <c r="F53" s="26">
        <v>13.6</v>
      </c>
      <c r="G53" s="26">
        <v>12.13</v>
      </c>
      <c r="H53" s="26">
        <v>12.53</v>
      </c>
      <c r="I53" s="70"/>
      <c r="J53" s="109"/>
      <c r="K53" s="64"/>
    </row>
    <row r="54" spans="1:11" s="7" customFormat="1" ht="17.25" customHeight="1">
      <c r="A54" s="22"/>
      <c r="B54" s="112" t="s">
        <v>168</v>
      </c>
      <c r="C54" s="110" t="s">
        <v>119</v>
      </c>
      <c r="D54" s="113">
        <v>2009</v>
      </c>
      <c r="E54" s="26">
        <v>14.5</v>
      </c>
      <c r="F54" s="26">
        <v>13.05</v>
      </c>
      <c r="G54" s="26">
        <v>11.57</v>
      </c>
      <c r="H54" s="26">
        <v>12.2</v>
      </c>
      <c r="I54" s="70"/>
      <c r="J54" s="109"/>
      <c r="K54" s="64"/>
    </row>
    <row r="55" spans="1:11" s="7" customFormat="1" ht="17.25" customHeight="1">
      <c r="A55" s="22"/>
      <c r="B55" s="112" t="s">
        <v>169</v>
      </c>
      <c r="C55" s="110" t="s">
        <v>55</v>
      </c>
      <c r="D55" s="113">
        <v>2010</v>
      </c>
      <c r="E55" s="26">
        <v>0</v>
      </c>
      <c r="F55" s="26">
        <v>13.7</v>
      </c>
      <c r="G55" s="26">
        <v>11.33</v>
      </c>
      <c r="H55" s="26">
        <v>11.53</v>
      </c>
      <c r="I55" s="70"/>
      <c r="J55" s="109"/>
      <c r="K55" s="64"/>
    </row>
    <row r="56" spans="1:11" s="7" customFormat="1" ht="17.25" customHeight="1">
      <c r="A56" s="22"/>
      <c r="B56" s="112" t="s">
        <v>179</v>
      </c>
      <c r="C56" s="110" t="s">
        <v>22</v>
      </c>
      <c r="D56" s="113">
        <v>2009</v>
      </c>
      <c r="E56" s="26">
        <v>13.6</v>
      </c>
      <c r="F56" s="26">
        <v>13.8</v>
      </c>
      <c r="G56" s="26">
        <v>13.17</v>
      </c>
      <c r="H56" s="26">
        <v>12.87</v>
      </c>
      <c r="I56" s="70"/>
      <c r="J56" s="109"/>
      <c r="K56" s="64"/>
    </row>
    <row r="57" spans="1:11" s="7" customFormat="1" ht="17.25" customHeight="1">
      <c r="A57" s="18"/>
      <c r="B57" s="74"/>
      <c r="C57" s="75"/>
      <c r="D57" s="76"/>
      <c r="E57" s="28">
        <f>IF(SUM(E53:E56)&gt;0,LARGE(E53:E56,1)+LARGE(E53:E56,2)+LARGE(E53:E56,3))</f>
        <v>42.7</v>
      </c>
      <c r="F57" s="28">
        <f>IF(SUM(F53:F56)&gt;0,LARGE(F53:F56,1)+LARGE(F53:F56,2)+LARGE(F53:F56,3))</f>
        <v>41.1</v>
      </c>
      <c r="G57" s="28">
        <f>IF(SUM(G53:G56)&gt;0,LARGE(G53:G56,1)+LARGE(G53:G56,2)+LARGE(G53:G56,3))</f>
        <v>36.870000000000005</v>
      </c>
      <c r="H57" s="28">
        <f>IF(SUM(H53:H56)&gt;0,LARGE(H53:H56,1)+LARGE(H53:H56,2)+LARGE(H53:H56,3))</f>
        <v>37.599999999999994</v>
      </c>
      <c r="I57" s="29">
        <f>SUM(E57:H57)</f>
        <v>158.27</v>
      </c>
      <c r="J57" s="109"/>
      <c r="K57" s="64"/>
    </row>
    <row r="58" spans="1:11" s="7" customFormat="1" ht="17.25" customHeight="1">
      <c r="A58" s="18"/>
      <c r="B58" s="67"/>
      <c r="C58" s="68"/>
      <c r="D58" s="69"/>
      <c r="E58" s="27"/>
      <c r="F58" s="27"/>
      <c r="G58" s="27"/>
      <c r="H58" s="27"/>
      <c r="I58" s="70"/>
      <c r="J58" s="109"/>
      <c r="K58" s="64"/>
    </row>
    <row r="59" spans="1:11" s="7" customFormat="1" ht="17.25" customHeight="1">
      <c r="A59" s="22">
        <v>8</v>
      </c>
      <c r="B59" s="107" t="s">
        <v>23</v>
      </c>
      <c r="C59" s="107"/>
      <c r="D59" s="117"/>
      <c r="E59" s="27"/>
      <c r="F59" s="27"/>
      <c r="G59" s="27"/>
      <c r="H59" s="27"/>
      <c r="I59" s="70"/>
      <c r="J59" s="109"/>
      <c r="K59" s="64"/>
    </row>
    <row r="60" spans="1:11" s="7" customFormat="1" ht="17.25" customHeight="1">
      <c r="A60" s="22"/>
      <c r="B60" s="110" t="s">
        <v>120</v>
      </c>
      <c r="C60" s="110" t="s">
        <v>15</v>
      </c>
      <c r="D60" s="113">
        <v>2009</v>
      </c>
      <c r="E60" s="26">
        <v>13.2</v>
      </c>
      <c r="F60" s="26">
        <v>13.35</v>
      </c>
      <c r="G60" s="26">
        <v>11.27</v>
      </c>
      <c r="H60" s="26">
        <v>12.2</v>
      </c>
      <c r="I60" s="70"/>
      <c r="J60" s="109"/>
      <c r="K60" s="64"/>
    </row>
    <row r="61" spans="1:11" s="7" customFormat="1" ht="17.25" customHeight="1">
      <c r="A61" s="22"/>
      <c r="B61" s="110" t="s">
        <v>121</v>
      </c>
      <c r="C61" s="110" t="s">
        <v>15</v>
      </c>
      <c r="D61" s="113">
        <v>2009</v>
      </c>
      <c r="E61" s="26">
        <v>12.7</v>
      </c>
      <c r="F61" s="26">
        <v>12.95</v>
      </c>
      <c r="G61" s="26">
        <v>10.67</v>
      </c>
      <c r="H61" s="26">
        <v>12.77</v>
      </c>
      <c r="I61" s="70"/>
      <c r="J61" s="109"/>
      <c r="K61" s="64"/>
    </row>
    <row r="62" spans="1:11" s="7" customFormat="1" ht="17.25" customHeight="1">
      <c r="A62" s="22"/>
      <c r="B62" s="110" t="s">
        <v>122</v>
      </c>
      <c r="C62" s="110" t="s">
        <v>22</v>
      </c>
      <c r="D62" s="113">
        <v>2008</v>
      </c>
      <c r="E62" s="26">
        <v>13.5</v>
      </c>
      <c r="F62" s="26">
        <v>13.65</v>
      </c>
      <c r="G62" s="26">
        <v>13.8</v>
      </c>
      <c r="H62" s="26">
        <v>12.37</v>
      </c>
      <c r="I62" s="70"/>
      <c r="J62" s="109"/>
      <c r="K62" s="64"/>
    </row>
    <row r="63" spans="1:11" s="7" customFormat="1" ht="17.25" customHeight="1">
      <c r="A63" s="22"/>
      <c r="B63" s="155" t="s">
        <v>175</v>
      </c>
      <c r="C63" s="155" t="s">
        <v>12</v>
      </c>
      <c r="D63" s="156">
        <v>2010</v>
      </c>
      <c r="E63" s="26">
        <v>13.4</v>
      </c>
      <c r="F63" s="26">
        <v>13.55</v>
      </c>
      <c r="G63" s="26">
        <v>13.1</v>
      </c>
      <c r="H63" s="26">
        <v>12.8</v>
      </c>
      <c r="I63" s="70"/>
      <c r="J63" s="109"/>
      <c r="K63" s="64"/>
    </row>
    <row r="64" spans="1:11" s="7" customFormat="1" ht="17.25" customHeight="1">
      <c r="A64" s="18"/>
      <c r="B64" s="74"/>
      <c r="C64" s="75"/>
      <c r="D64" s="76"/>
      <c r="E64" s="28">
        <f>IF(SUM(E60:E63)&gt;0,LARGE(E60:E63,1)+LARGE(E60:E63,2)+LARGE(E60:E63,3))</f>
        <v>40.099999999999994</v>
      </c>
      <c r="F64" s="28">
        <f>IF(SUM(F60:F63)&gt;0,LARGE(F60:F63,1)+LARGE(F60:F63,2)+LARGE(F60:F63,3))</f>
        <v>40.550000000000004</v>
      </c>
      <c r="G64" s="28">
        <f>IF(SUM(G60:G63)&gt;0,LARGE(G60:G63,1)+LARGE(G60:G63,2)+LARGE(G60:G63,3))</f>
        <v>38.17</v>
      </c>
      <c r="H64" s="28">
        <f>IF(SUM(H60:H63)&gt;0,LARGE(H60:H63,1)+LARGE(H60:H63,2)+LARGE(H60:H63,3))</f>
        <v>37.94</v>
      </c>
      <c r="I64" s="29">
        <f>SUM(E64:H64)</f>
        <v>156.76</v>
      </c>
      <c r="J64" s="109"/>
      <c r="K64" s="64"/>
    </row>
    <row r="65" spans="1:11" s="7" customFormat="1" ht="17.25" customHeight="1">
      <c r="A65" s="18"/>
      <c r="B65" s="67"/>
      <c r="C65" s="68"/>
      <c r="D65" s="69"/>
      <c r="E65" s="27"/>
      <c r="F65" s="27"/>
      <c r="G65" s="27"/>
      <c r="H65" s="27"/>
      <c r="I65" s="70"/>
      <c r="J65" s="109"/>
      <c r="K65" s="64"/>
    </row>
    <row r="66" spans="1:11" s="7" customFormat="1" ht="17.25" customHeight="1">
      <c r="A66" s="22" t="s">
        <v>153</v>
      </c>
      <c r="B66" s="107" t="s">
        <v>156</v>
      </c>
      <c r="C66" s="106"/>
      <c r="D66" s="117"/>
      <c r="E66" s="27"/>
      <c r="F66" s="27"/>
      <c r="G66" s="27"/>
      <c r="H66" s="27"/>
      <c r="I66" s="70"/>
      <c r="J66" s="109"/>
      <c r="K66" s="64"/>
    </row>
    <row r="67" spans="1:11" s="7" customFormat="1" ht="17.25" customHeight="1">
      <c r="A67" s="22"/>
      <c r="B67" s="110" t="s">
        <v>162</v>
      </c>
      <c r="C67" s="110" t="s">
        <v>16</v>
      </c>
      <c r="D67" s="113">
        <v>2009</v>
      </c>
      <c r="E67" s="160">
        <v>13.7</v>
      </c>
      <c r="F67" s="26">
        <v>11.75</v>
      </c>
      <c r="G67" s="26">
        <v>12.47</v>
      </c>
      <c r="H67" s="26">
        <v>10.83</v>
      </c>
      <c r="I67" s="70"/>
      <c r="J67" s="109"/>
      <c r="K67" s="64"/>
    </row>
    <row r="68" spans="1:11" s="7" customFormat="1" ht="17.25" customHeight="1">
      <c r="A68" s="22"/>
      <c r="B68" s="110" t="s">
        <v>163</v>
      </c>
      <c r="C68" s="110" t="s">
        <v>164</v>
      </c>
      <c r="D68" s="113">
        <v>2007</v>
      </c>
      <c r="E68" s="160">
        <v>14.2</v>
      </c>
      <c r="F68" s="26">
        <v>12.5</v>
      </c>
      <c r="G68" s="26">
        <v>12.93</v>
      </c>
      <c r="H68" s="26">
        <v>11.7</v>
      </c>
      <c r="I68" s="70"/>
      <c r="J68" s="109"/>
      <c r="K68" s="64"/>
    </row>
    <row r="69" spans="1:11" s="7" customFormat="1" ht="17.25" customHeight="1">
      <c r="A69" s="22"/>
      <c r="B69" s="110" t="s">
        <v>165</v>
      </c>
      <c r="C69" s="110" t="s">
        <v>166</v>
      </c>
      <c r="D69" s="113">
        <v>2009</v>
      </c>
      <c r="E69" s="160">
        <v>14.1</v>
      </c>
      <c r="F69" s="26">
        <v>12.5</v>
      </c>
      <c r="G69" s="26">
        <v>11.33</v>
      </c>
      <c r="H69" s="26">
        <v>11.53</v>
      </c>
      <c r="I69" s="70"/>
      <c r="J69" s="109"/>
      <c r="K69" s="64"/>
    </row>
    <row r="70" spans="1:11" s="7" customFormat="1" ht="17.25" customHeight="1">
      <c r="A70" s="22"/>
      <c r="B70" s="110" t="s">
        <v>167</v>
      </c>
      <c r="C70" s="110" t="s">
        <v>166</v>
      </c>
      <c r="D70" s="113">
        <v>2009</v>
      </c>
      <c r="E70" s="169">
        <v>12</v>
      </c>
      <c r="F70" s="77">
        <v>12.4</v>
      </c>
      <c r="G70" s="77">
        <v>12.5</v>
      </c>
      <c r="H70" s="77">
        <v>11.8</v>
      </c>
      <c r="I70" s="70"/>
      <c r="J70" s="109"/>
      <c r="K70" s="64"/>
    </row>
    <row r="71" spans="1:11" s="7" customFormat="1" ht="17.25" customHeight="1">
      <c r="A71" s="18"/>
      <c r="D71" s="8"/>
      <c r="E71" s="28">
        <f>IF(SUM(E67:E70)&gt;0,LARGE(E67:E70,1)+LARGE(E67:E70,2)+LARGE(E67:E70,3))</f>
        <v>42</v>
      </c>
      <c r="F71" s="28">
        <f>IF(SUM(F67:F70)&gt;0,LARGE(F67:F70,1)+LARGE(F67:F70,2)+LARGE(F67:F70,3))</f>
        <v>37.4</v>
      </c>
      <c r="G71" s="28">
        <f>IF(SUM(G67:G70)&gt;0,LARGE(G67:G70,1)+LARGE(G67:G70,2)+LARGE(G67:G70,3))</f>
        <v>37.9</v>
      </c>
      <c r="H71" s="28">
        <f>IF(SUM(H67:H70)&gt;0,LARGE(H67:H70,1)+LARGE(H67:H70,2)+LARGE(H67:H70,3))</f>
        <v>35.03</v>
      </c>
      <c r="I71" s="29">
        <f>SUM(E71:H71)</f>
        <v>152.33</v>
      </c>
      <c r="J71" s="109"/>
      <c r="K71" s="64"/>
    </row>
    <row r="72" spans="1:11" s="7" customFormat="1" ht="17.25" customHeight="1">
      <c r="A72" s="18"/>
      <c r="B72" s="67"/>
      <c r="C72" s="68"/>
      <c r="D72" s="69"/>
      <c r="E72" s="27"/>
      <c r="F72" s="27"/>
      <c r="G72" s="27"/>
      <c r="H72" s="27"/>
      <c r="I72" s="70"/>
      <c r="J72" s="109"/>
      <c r="K72" s="64"/>
    </row>
    <row r="73" spans="1:11" s="7" customFormat="1" ht="17.25" customHeight="1">
      <c r="A73" s="22" t="s">
        <v>155</v>
      </c>
      <c r="B73" s="119" t="s">
        <v>34</v>
      </c>
      <c r="C73" s="119"/>
      <c r="D73" s="117"/>
      <c r="E73" s="27"/>
      <c r="F73" s="27"/>
      <c r="G73" s="27"/>
      <c r="H73" s="27"/>
      <c r="I73" s="70"/>
      <c r="J73" s="109"/>
      <c r="K73" s="64"/>
    </row>
    <row r="74" spans="1:11" s="7" customFormat="1" ht="17.25" customHeight="1">
      <c r="A74" s="22"/>
      <c r="B74" s="110" t="s">
        <v>122</v>
      </c>
      <c r="C74" s="110" t="s">
        <v>45</v>
      </c>
      <c r="D74" s="113">
        <v>2009</v>
      </c>
      <c r="E74" s="26">
        <v>13</v>
      </c>
      <c r="F74" s="26">
        <v>13.4</v>
      </c>
      <c r="G74" s="26">
        <v>8.1</v>
      </c>
      <c r="H74" s="26">
        <v>11.57</v>
      </c>
      <c r="I74" s="70"/>
      <c r="J74" s="109"/>
      <c r="K74" s="64"/>
    </row>
    <row r="75" spans="1:11" s="7" customFormat="1" ht="17.25" customHeight="1">
      <c r="A75" s="22"/>
      <c r="B75" s="110"/>
      <c r="C75" s="110"/>
      <c r="D75" s="113"/>
      <c r="E75" s="26"/>
      <c r="F75" s="26"/>
      <c r="G75" s="26"/>
      <c r="H75" s="26"/>
      <c r="I75" s="70"/>
      <c r="J75" s="109"/>
      <c r="K75" s="64"/>
    </row>
    <row r="76" spans="1:11" s="7" customFormat="1" ht="17.25" customHeight="1">
      <c r="A76" s="22"/>
      <c r="B76" s="110" t="s">
        <v>123</v>
      </c>
      <c r="C76" s="110" t="s">
        <v>83</v>
      </c>
      <c r="D76" s="113">
        <v>2010</v>
      </c>
      <c r="E76" s="26">
        <v>13.3</v>
      </c>
      <c r="F76" s="26">
        <v>12.4</v>
      </c>
      <c r="G76" s="26">
        <v>12.6</v>
      </c>
      <c r="H76" s="26">
        <v>13.47</v>
      </c>
      <c r="I76" s="70"/>
      <c r="J76" s="109"/>
      <c r="K76" s="64"/>
    </row>
    <row r="77" spans="1:11" s="7" customFormat="1" ht="17.25" customHeight="1">
      <c r="A77" s="22"/>
      <c r="B77" s="110" t="s">
        <v>124</v>
      </c>
      <c r="C77" s="110" t="s">
        <v>125</v>
      </c>
      <c r="D77" s="113">
        <v>2010</v>
      </c>
      <c r="E77" s="26">
        <v>13.3</v>
      </c>
      <c r="F77" s="26">
        <v>12.05</v>
      </c>
      <c r="G77" s="26">
        <v>11.3</v>
      </c>
      <c r="H77" s="26">
        <v>12.07</v>
      </c>
      <c r="I77" s="70"/>
      <c r="J77" s="109"/>
      <c r="K77" s="64"/>
    </row>
    <row r="78" spans="1:11" s="7" customFormat="1" ht="17.25" customHeight="1">
      <c r="A78" s="18"/>
      <c r="B78" s="74"/>
      <c r="C78" s="75"/>
      <c r="D78" s="76"/>
      <c r="E78" s="28">
        <f>IF(SUM(E74:E77)&gt;0,LARGE(E74:E77,1)+LARGE(E74:E77,2)+LARGE(E74:E77,3))</f>
        <v>39.6</v>
      </c>
      <c r="F78" s="28">
        <f>IF(SUM(F74:F77)&gt;0,LARGE(F74:F77,1)+LARGE(F74:F77,2)+LARGE(F74:F77,3))</f>
        <v>37.85</v>
      </c>
      <c r="G78" s="28">
        <f>IF(SUM(G74:G77)&gt;0,LARGE(G74:G77,1)+LARGE(G74:G77,2)+LARGE(G74:G77,3))</f>
        <v>32</v>
      </c>
      <c r="H78" s="28">
        <f>IF(SUM(H74:H77)&gt;0,LARGE(H74:H77,1)+LARGE(H74:H77,2)+LARGE(H74:H77,3))</f>
        <v>37.11</v>
      </c>
      <c r="I78" s="29">
        <f>SUM(E78:H78)</f>
        <v>146.56</v>
      </c>
      <c r="J78" s="109"/>
      <c r="K78" s="64"/>
    </row>
    <row r="79" spans="2:11" s="7" customFormat="1" ht="17.25" customHeight="1">
      <c r="B79" s="103"/>
      <c r="C79" s="103"/>
      <c r="D79" s="104"/>
      <c r="E79" s="82"/>
      <c r="F79" s="82"/>
      <c r="G79" s="82"/>
      <c r="H79" s="82"/>
      <c r="I79" s="70"/>
      <c r="J79" s="63"/>
      <c r="K79" s="64"/>
    </row>
    <row r="80" spans="1:11" s="7" customFormat="1" ht="17.25" customHeight="1">
      <c r="A80" s="90"/>
      <c r="B80" s="71"/>
      <c r="C80" s="72"/>
      <c r="D80" s="76"/>
      <c r="E80" s="82"/>
      <c r="F80" s="82"/>
      <c r="G80" s="82"/>
      <c r="H80" s="82"/>
      <c r="I80" s="70"/>
      <c r="J80" s="33"/>
      <c r="K80" s="64"/>
    </row>
    <row r="81" spans="1:11" s="7" customFormat="1" ht="17.25" customHeight="1">
      <c r="A81" s="90"/>
      <c r="B81" s="91"/>
      <c r="C81" s="92"/>
      <c r="D81" s="93"/>
      <c r="E81" s="94"/>
      <c r="F81" s="94"/>
      <c r="G81" s="94"/>
      <c r="H81" s="94"/>
      <c r="I81" s="70"/>
      <c r="J81" s="63"/>
      <c r="K81" s="64"/>
    </row>
    <row r="82" spans="1:11" s="7" customFormat="1" ht="17.25" customHeight="1">
      <c r="A82" s="90"/>
      <c r="B82" s="91"/>
      <c r="C82" s="92"/>
      <c r="D82" s="93"/>
      <c r="E82" s="94"/>
      <c r="F82" s="94"/>
      <c r="G82" s="94"/>
      <c r="H82" s="94"/>
      <c r="I82" s="70"/>
      <c r="J82" s="63"/>
      <c r="K82" s="64"/>
    </row>
    <row r="83" spans="1:11" s="7" customFormat="1" ht="17.25" customHeight="1">
      <c r="A83" s="90"/>
      <c r="B83" s="96"/>
      <c r="C83" s="97"/>
      <c r="D83" s="98"/>
      <c r="E83" s="99"/>
      <c r="F83" s="99"/>
      <c r="G83" s="99"/>
      <c r="H83" s="99"/>
      <c r="I83" s="70"/>
      <c r="J83" s="63"/>
      <c r="K83" s="64"/>
    </row>
    <row r="84" spans="1:11" s="7" customFormat="1" ht="17.25" customHeight="1">
      <c r="A84" s="90"/>
      <c r="B84" s="91"/>
      <c r="C84" s="92"/>
      <c r="D84" s="93"/>
      <c r="E84" s="94"/>
      <c r="F84" s="94"/>
      <c r="G84" s="94"/>
      <c r="H84" s="94"/>
      <c r="I84" s="70"/>
      <c r="J84" s="63"/>
      <c r="K84" s="64"/>
    </row>
    <row r="85" spans="1:11" s="7" customFormat="1" ht="17.25" customHeight="1">
      <c r="A85" s="90"/>
      <c r="B85" s="74"/>
      <c r="C85" s="75"/>
      <c r="D85" s="76"/>
      <c r="E85" s="28"/>
      <c r="F85" s="28"/>
      <c r="G85" s="28"/>
      <c r="H85" s="28"/>
      <c r="I85" s="29"/>
      <c r="J85" s="63"/>
      <c r="K85" s="64"/>
    </row>
    <row r="86" spans="2:11" s="7" customFormat="1" ht="17.25" customHeight="1">
      <c r="B86" s="74"/>
      <c r="C86" s="75"/>
      <c r="D86" s="76"/>
      <c r="E86" s="104"/>
      <c r="F86" s="104"/>
      <c r="G86" s="104"/>
      <c r="H86" s="104"/>
      <c r="I86" s="86"/>
      <c r="J86" s="63"/>
      <c r="K86" s="64"/>
    </row>
    <row r="87" spans="1:11" s="7" customFormat="1" ht="17.25" customHeight="1">
      <c r="A87" s="90"/>
      <c r="B87" s="71"/>
      <c r="C87" s="72"/>
      <c r="D87" s="76"/>
      <c r="E87" s="82"/>
      <c r="F87" s="82"/>
      <c r="G87" s="82"/>
      <c r="H87" s="82"/>
      <c r="I87" s="70"/>
      <c r="J87" s="33"/>
      <c r="K87" s="64"/>
    </row>
    <row r="88" spans="1:11" s="7" customFormat="1" ht="17.25" customHeight="1">
      <c r="A88" s="90"/>
      <c r="B88" s="91"/>
      <c r="C88" s="92"/>
      <c r="D88" s="93"/>
      <c r="E88" s="94"/>
      <c r="F88" s="94"/>
      <c r="G88" s="94"/>
      <c r="H88" s="94"/>
      <c r="I88" s="70"/>
      <c r="J88" s="33"/>
      <c r="K88" s="64"/>
    </row>
    <row r="89" spans="1:11" s="7" customFormat="1" ht="17.25" customHeight="1">
      <c r="A89" s="90"/>
      <c r="B89" s="91"/>
      <c r="C89" s="92"/>
      <c r="D89" s="93"/>
      <c r="E89" s="94"/>
      <c r="F89" s="94"/>
      <c r="G89" s="94"/>
      <c r="H89" s="94"/>
      <c r="I89" s="70"/>
      <c r="J89" s="33"/>
      <c r="K89" s="64"/>
    </row>
    <row r="90" spans="1:11" s="105" customFormat="1" ht="17.25" customHeight="1">
      <c r="A90" s="95"/>
      <c r="B90" s="96"/>
      <c r="C90" s="97"/>
      <c r="D90" s="98"/>
      <c r="E90" s="99"/>
      <c r="F90" s="99"/>
      <c r="G90" s="99"/>
      <c r="H90" s="99"/>
      <c r="I90" s="70"/>
      <c r="J90" s="87"/>
      <c r="K90" s="88"/>
    </row>
    <row r="91" spans="1:11" s="7" customFormat="1" ht="17.25" customHeight="1">
      <c r="A91" s="90"/>
      <c r="B91" s="91"/>
      <c r="C91" s="92"/>
      <c r="D91" s="93"/>
      <c r="E91" s="94"/>
      <c r="F91" s="94"/>
      <c r="G91" s="94"/>
      <c r="H91" s="94"/>
      <c r="I91" s="70"/>
      <c r="J91" s="33"/>
      <c r="K91" s="64"/>
    </row>
    <row r="92" spans="1:11" s="7" customFormat="1" ht="17.25" customHeight="1">
      <c r="A92" s="90"/>
      <c r="B92" s="83"/>
      <c r="C92" s="84"/>
      <c r="D92" s="85"/>
      <c r="E92" s="28"/>
      <c r="F92" s="28"/>
      <c r="G92" s="28"/>
      <c r="H92" s="28"/>
      <c r="I92" s="29"/>
      <c r="J92" s="33"/>
      <c r="K92" s="64"/>
    </row>
    <row r="93" spans="4:11" s="7" customFormat="1" ht="17.25" customHeight="1">
      <c r="D93" s="8"/>
      <c r="J93" s="65"/>
      <c r="K93" s="64"/>
    </row>
    <row r="94" spans="4:11" s="7" customFormat="1" ht="17.25" customHeight="1">
      <c r="D94" s="8"/>
      <c r="J94" s="34"/>
      <c r="K94" s="64"/>
    </row>
    <row r="95" spans="4:11" s="7" customFormat="1" ht="17.25" customHeight="1">
      <c r="D95" s="8"/>
      <c r="J95" s="81"/>
      <c r="K95" s="64"/>
    </row>
    <row r="96" spans="4:11" s="7" customFormat="1" ht="17.25" customHeight="1">
      <c r="D96" s="8"/>
      <c r="J96" s="33"/>
      <c r="K96" s="64"/>
    </row>
    <row r="97" spans="4:11" s="7" customFormat="1" ht="17.25" customHeight="1">
      <c r="D97" s="8"/>
      <c r="J97" s="33"/>
      <c r="K97" s="64"/>
    </row>
    <row r="98" spans="4:11" s="7" customFormat="1" ht="17.25" customHeight="1">
      <c r="D98" s="8"/>
      <c r="J98" s="33"/>
      <c r="K98" s="64"/>
    </row>
    <row r="99" spans="4:11" s="7" customFormat="1" ht="17.25" customHeight="1">
      <c r="D99" s="8"/>
      <c r="J99" s="33"/>
      <c r="K99" s="64"/>
    </row>
    <row r="100" spans="2:11" s="7" customFormat="1" ht="17.25" customHeight="1">
      <c r="B100" s="46"/>
      <c r="D100" s="8"/>
      <c r="H100" s="101"/>
      <c r="I100" s="102"/>
      <c r="J100" s="33"/>
      <c r="K100" s="64"/>
    </row>
    <row r="101" spans="2:11" s="7" customFormat="1" ht="18" customHeight="1">
      <c r="B101" s="46"/>
      <c r="D101" s="8"/>
      <c r="H101" s="101"/>
      <c r="I101" s="102"/>
      <c r="J101" s="63"/>
      <c r="K101" s="64"/>
    </row>
    <row r="102" spans="2:11" s="7" customFormat="1" ht="18" customHeight="1">
      <c r="B102" s="46"/>
      <c r="D102" s="8"/>
      <c r="H102" s="101"/>
      <c r="I102" s="102"/>
      <c r="J102" s="63"/>
      <c r="K102" s="64"/>
    </row>
    <row r="103" spans="2:11" s="7" customFormat="1" ht="18" customHeight="1">
      <c r="B103" s="46"/>
      <c r="D103" s="8"/>
      <c r="H103" s="101"/>
      <c r="I103" s="102"/>
      <c r="J103" s="63"/>
      <c r="K103" s="64"/>
    </row>
    <row r="104" spans="2:11" s="7" customFormat="1" ht="18" customHeight="1">
      <c r="B104" s="46"/>
      <c r="D104" s="8"/>
      <c r="H104" s="101"/>
      <c r="I104" s="102"/>
      <c r="J104" s="63"/>
      <c r="K104" s="64"/>
    </row>
    <row r="105" spans="2:11" s="7" customFormat="1" ht="18" customHeight="1">
      <c r="B105" s="46"/>
      <c r="D105" s="8"/>
      <c r="H105" s="101"/>
      <c r="I105" s="102"/>
      <c r="J105" s="63"/>
      <c r="K105" s="64"/>
    </row>
    <row r="106" spans="2:11" s="7" customFormat="1" ht="18" customHeight="1">
      <c r="B106" s="46"/>
      <c r="D106" s="8"/>
      <c r="H106" s="101"/>
      <c r="I106" s="102"/>
      <c r="J106" s="63"/>
      <c r="K106" s="64"/>
    </row>
    <row r="107" spans="2:11" s="7" customFormat="1" ht="18" customHeight="1">
      <c r="B107" s="46"/>
      <c r="D107" s="8"/>
      <c r="H107" s="101"/>
      <c r="I107" s="102"/>
      <c r="J107" s="63"/>
      <c r="K107" s="64"/>
    </row>
    <row r="108" spans="2:11" s="7" customFormat="1" ht="15">
      <c r="B108" s="83"/>
      <c r="C108" s="84"/>
      <c r="D108" s="85"/>
      <c r="H108" s="101"/>
      <c r="I108" s="102"/>
      <c r="J108" s="63"/>
      <c r="K108" s="64"/>
    </row>
    <row r="109" spans="2:11" s="7" customFormat="1" ht="15">
      <c r="B109" s="83"/>
      <c r="C109" s="84"/>
      <c r="D109" s="85"/>
      <c r="H109" s="101"/>
      <c r="I109" s="102"/>
      <c r="J109" s="63"/>
      <c r="K109" s="64"/>
    </row>
    <row r="110" spans="2:11" s="7" customFormat="1" ht="15">
      <c r="B110" s="83"/>
      <c r="C110" s="84"/>
      <c r="D110" s="85"/>
      <c r="H110" s="101"/>
      <c r="I110" s="102"/>
      <c r="J110" s="63"/>
      <c r="K110" s="64"/>
    </row>
    <row r="111" spans="2:11" s="7" customFormat="1" ht="15">
      <c r="B111" s="83"/>
      <c r="C111" s="84"/>
      <c r="D111" s="85"/>
      <c r="H111" s="101"/>
      <c r="I111" s="102"/>
      <c r="J111" s="63"/>
      <c r="K111" s="64"/>
    </row>
    <row r="112" spans="2:11" s="7" customFormat="1" ht="15">
      <c r="B112" s="83"/>
      <c r="C112" s="84"/>
      <c r="D112" s="85"/>
      <c r="H112" s="101"/>
      <c r="I112" s="102"/>
      <c r="J112" s="63"/>
      <c r="K112" s="64"/>
    </row>
    <row r="113" spans="2:11" s="7" customFormat="1" ht="15">
      <c r="B113" s="83"/>
      <c r="C113" s="84"/>
      <c r="D113" s="85"/>
      <c r="H113" s="101"/>
      <c r="I113" s="102"/>
      <c r="J113" s="63"/>
      <c r="K113" s="64"/>
    </row>
    <row r="114" spans="2:11" s="7" customFormat="1" ht="15">
      <c r="B114" s="83"/>
      <c r="C114" s="84"/>
      <c r="D114" s="85"/>
      <c r="H114" s="101"/>
      <c r="I114" s="102"/>
      <c r="J114" s="63"/>
      <c r="K114" s="64"/>
    </row>
    <row r="115" spans="2:11" s="7" customFormat="1" ht="15">
      <c r="B115" s="83"/>
      <c r="C115" s="84"/>
      <c r="D115" s="85"/>
      <c r="H115" s="101"/>
      <c r="I115" s="102"/>
      <c r="J115" s="63"/>
      <c r="K115" s="64"/>
    </row>
    <row r="116" spans="2:11" s="7" customFormat="1" ht="15">
      <c r="B116" s="83"/>
      <c r="C116" s="84"/>
      <c r="D116" s="85"/>
      <c r="H116" s="101"/>
      <c r="I116" s="102"/>
      <c r="J116" s="63"/>
      <c r="K116" s="64"/>
    </row>
    <row r="117" spans="2:11" s="7" customFormat="1" ht="15">
      <c r="B117" s="83"/>
      <c r="C117" s="84"/>
      <c r="D117" s="85"/>
      <c r="H117" s="101"/>
      <c r="I117" s="102"/>
      <c r="J117" s="63"/>
      <c r="K117" s="64"/>
    </row>
    <row r="118" spans="2:11" s="7" customFormat="1" ht="15">
      <c r="B118" s="83"/>
      <c r="C118" s="84"/>
      <c r="D118" s="85"/>
      <c r="H118" s="101"/>
      <c r="I118" s="102"/>
      <c r="J118" s="63"/>
      <c r="K118" s="64"/>
    </row>
    <row r="119" spans="2:11" s="7" customFormat="1" ht="15">
      <c r="B119" s="83"/>
      <c r="C119" s="84"/>
      <c r="D119" s="85"/>
      <c r="H119" s="101"/>
      <c r="I119" s="102"/>
      <c r="J119" s="63"/>
      <c r="K119" s="64"/>
    </row>
    <row r="120" spans="2:4" ht="15">
      <c r="B120" s="78"/>
      <c r="C120" s="79"/>
      <c r="D120" s="80"/>
    </row>
    <row r="121" spans="2:4" ht="15">
      <c r="B121" s="78"/>
      <c r="C121" s="79"/>
      <c r="D121" s="80"/>
    </row>
    <row r="122" spans="2:4" ht="15">
      <c r="B122" s="78"/>
      <c r="C122" s="79"/>
      <c r="D122" s="80"/>
    </row>
    <row r="123" spans="2:3" ht="15">
      <c r="B123" s="78"/>
      <c r="C123" s="79"/>
    </row>
    <row r="124" spans="2:3" ht="15">
      <c r="B124" s="78"/>
      <c r="C124" s="79"/>
    </row>
    <row r="125" spans="2:3" ht="15">
      <c r="B125" s="78"/>
      <c r="C125" s="89"/>
    </row>
    <row r="126" spans="2:3" ht="15">
      <c r="B126" s="78"/>
      <c r="C126" s="89"/>
    </row>
    <row r="127" spans="1:15" s="3" customFormat="1" ht="15">
      <c r="A127" s="6"/>
      <c r="B127" s="78"/>
      <c r="C127" s="89"/>
      <c r="E127" s="6"/>
      <c r="F127" s="6"/>
      <c r="G127" s="6"/>
      <c r="H127" s="10"/>
      <c r="I127" s="5"/>
      <c r="J127" s="63"/>
      <c r="K127" s="64"/>
      <c r="L127" s="6"/>
      <c r="M127" s="6"/>
      <c r="N127" s="6"/>
      <c r="O127" s="6"/>
    </row>
    <row r="128" spans="1:15" s="3" customFormat="1" ht="15">
      <c r="A128" s="6"/>
      <c r="B128" s="78"/>
      <c r="C128" s="89"/>
      <c r="E128" s="6"/>
      <c r="F128" s="6"/>
      <c r="G128" s="6"/>
      <c r="H128" s="10"/>
      <c r="I128" s="5"/>
      <c r="J128" s="63"/>
      <c r="K128" s="64"/>
      <c r="L128" s="6"/>
      <c r="M128" s="6"/>
      <c r="N128" s="6"/>
      <c r="O128" s="6"/>
    </row>
    <row r="129" spans="1:15" s="3" customFormat="1" ht="15">
      <c r="A129" s="6"/>
      <c r="B129" s="78"/>
      <c r="C129" s="89"/>
      <c r="E129" s="6"/>
      <c r="F129" s="6"/>
      <c r="G129" s="6"/>
      <c r="H129" s="10"/>
      <c r="I129" s="5"/>
      <c r="J129" s="63"/>
      <c r="K129" s="64"/>
      <c r="L129" s="6"/>
      <c r="M129" s="6"/>
      <c r="N129" s="6"/>
      <c r="O129" s="6"/>
    </row>
    <row r="130" spans="1:15" s="3" customFormat="1" ht="15">
      <c r="A130" s="6"/>
      <c r="B130" s="78"/>
      <c r="C130" s="89"/>
      <c r="E130" s="6"/>
      <c r="F130" s="6"/>
      <c r="G130" s="6"/>
      <c r="H130" s="10"/>
      <c r="I130" s="5"/>
      <c r="J130" s="63"/>
      <c r="K130" s="64"/>
      <c r="L130" s="6"/>
      <c r="M130" s="6"/>
      <c r="N130" s="6"/>
      <c r="O130" s="6"/>
    </row>
    <row r="131" spans="1:15" s="3" customFormat="1" ht="15">
      <c r="A131" s="6"/>
      <c r="B131" s="78"/>
      <c r="C131" s="89"/>
      <c r="E131" s="6"/>
      <c r="F131" s="6"/>
      <c r="G131" s="6"/>
      <c r="H131" s="10"/>
      <c r="I131" s="5"/>
      <c r="J131" s="63"/>
      <c r="K131" s="64"/>
      <c r="L131" s="6"/>
      <c r="M131" s="6"/>
      <c r="N131" s="6"/>
      <c r="O131" s="6"/>
    </row>
    <row r="132" spans="1:15" s="3" customFormat="1" ht="15">
      <c r="A132" s="6"/>
      <c r="B132" s="78"/>
      <c r="C132" s="89"/>
      <c r="E132" s="6"/>
      <c r="F132" s="6"/>
      <c r="G132" s="6"/>
      <c r="H132" s="10"/>
      <c r="I132" s="5"/>
      <c r="J132" s="63"/>
      <c r="K132" s="64"/>
      <c r="L132" s="6"/>
      <c r="M132" s="6"/>
      <c r="N132" s="6"/>
      <c r="O132" s="6"/>
    </row>
    <row r="133" spans="1:15" s="3" customFormat="1" ht="15">
      <c r="A133" s="6"/>
      <c r="B133" s="78"/>
      <c r="C133" s="89"/>
      <c r="E133" s="6"/>
      <c r="F133" s="6"/>
      <c r="G133" s="6"/>
      <c r="H133" s="10"/>
      <c r="I133" s="5"/>
      <c r="J133" s="63"/>
      <c r="K133" s="64"/>
      <c r="L133" s="6"/>
      <c r="M133" s="6"/>
      <c r="N133" s="6"/>
      <c r="O133" s="6"/>
    </row>
  </sheetData>
  <sheetProtection/>
  <mergeCells count="4">
    <mergeCell ref="A1:I1"/>
    <mergeCell ref="A3:I3"/>
    <mergeCell ref="A5:I5"/>
    <mergeCell ref="L23:M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7">
      <selection activeCell="O26" sqref="O26"/>
    </sheetView>
  </sheetViews>
  <sheetFormatPr defaultColWidth="9.125" defaultRowHeight="12.75"/>
  <cols>
    <col min="1" max="1" width="3.625" style="15" customWidth="1"/>
    <col min="2" max="2" width="11.50390625" style="15" customWidth="1"/>
    <col min="3" max="3" width="8.00390625" style="15" customWidth="1"/>
    <col min="4" max="4" width="4.625" style="15" customWidth="1"/>
    <col min="5" max="5" width="14.125" style="15" customWidth="1"/>
    <col min="6" max="7" width="5.625" style="15" customWidth="1"/>
    <col min="8" max="8" width="1.37890625" style="41" customWidth="1"/>
    <col min="9" max="9" width="7.125" style="31" customWidth="1"/>
    <col min="10" max="10" width="5.625" style="15" customWidth="1"/>
    <col min="11" max="11" width="5.625" style="31" customWidth="1"/>
    <col min="12" max="12" width="3.50390625" style="43" customWidth="1"/>
    <col min="13" max="13" width="7.125" style="15" customWidth="1"/>
    <col min="14" max="14" width="5.625" style="31" customWidth="1"/>
    <col min="15" max="15" width="5.625" style="15" customWidth="1"/>
    <col min="16" max="16" width="1.625" style="41" customWidth="1"/>
    <col min="17" max="17" width="7.125" style="31" customWidth="1"/>
    <col min="18" max="18" width="5.625" style="31" customWidth="1"/>
    <col min="19" max="19" width="5.625" style="15" customWidth="1"/>
    <col min="20" max="20" width="1.4921875" style="41" customWidth="1"/>
    <col min="21" max="21" width="7.125" style="15" customWidth="1"/>
    <col min="22" max="22" width="8.125" style="42" customWidth="1"/>
    <col min="23" max="23" width="0.12890625" style="15" hidden="1" customWidth="1"/>
    <col min="24" max="24" width="2.375" style="15" customWidth="1"/>
    <col min="25" max="30" width="8.875" style="0" customWidth="1"/>
    <col min="31" max="16384" width="9.125" style="15" customWidth="1"/>
  </cols>
  <sheetData>
    <row r="1" spans="1:23" ht="18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13" ht="1.5" customHeight="1">
      <c r="A2" s="36"/>
      <c r="B2" s="14"/>
      <c r="C2" s="14"/>
      <c r="D2" s="37"/>
      <c r="E2" s="37"/>
      <c r="F2" s="37"/>
      <c r="G2" s="37"/>
      <c r="H2" s="38"/>
      <c r="I2" s="35"/>
      <c r="J2" s="14"/>
      <c r="K2" s="39"/>
      <c r="L2" s="40"/>
      <c r="M2" s="14"/>
    </row>
    <row r="3" spans="1:23" ht="15.75" customHeight="1">
      <c r="A3" s="185" t="s">
        <v>107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15.75">
      <c r="A4" s="186" t="s">
        <v>176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ht="9" customHeight="1" thickBot="1"/>
    <row r="6" spans="1:24" s="46" customFormat="1" ht="33.75" customHeight="1">
      <c r="A6" s="44" t="s">
        <v>0</v>
      </c>
      <c r="B6" s="12" t="s">
        <v>1</v>
      </c>
      <c r="C6" s="12" t="s">
        <v>2</v>
      </c>
      <c r="D6" s="61"/>
      <c r="E6" s="12" t="s">
        <v>3</v>
      </c>
      <c r="F6" s="188"/>
      <c r="G6" s="188"/>
      <c r="H6" s="188"/>
      <c r="I6" s="189"/>
      <c r="J6" s="190"/>
      <c r="K6" s="188"/>
      <c r="L6" s="188"/>
      <c r="M6" s="189"/>
      <c r="N6" s="190"/>
      <c r="O6" s="188"/>
      <c r="P6" s="188"/>
      <c r="Q6" s="189"/>
      <c r="R6" s="190"/>
      <c r="S6" s="188"/>
      <c r="T6" s="188"/>
      <c r="U6" s="189"/>
      <c r="V6" s="45" t="s">
        <v>4</v>
      </c>
      <c r="X6" s="47"/>
    </row>
    <row r="7" spans="1:24" ht="21" customHeight="1" thickBot="1">
      <c r="A7" s="48"/>
      <c r="B7" s="30"/>
      <c r="C7" s="30"/>
      <c r="D7" s="62"/>
      <c r="E7" s="30"/>
      <c r="F7" s="49" t="s">
        <v>17</v>
      </c>
      <c r="G7" s="49" t="s">
        <v>18</v>
      </c>
      <c r="H7" s="50"/>
      <c r="I7" s="51" t="s">
        <v>4</v>
      </c>
      <c r="J7" s="52" t="s">
        <v>17</v>
      </c>
      <c r="K7" s="49" t="s">
        <v>18</v>
      </c>
      <c r="L7" s="50"/>
      <c r="M7" s="51" t="s">
        <v>4</v>
      </c>
      <c r="N7" s="52" t="s">
        <v>17</v>
      </c>
      <c r="O7" s="49" t="s">
        <v>18</v>
      </c>
      <c r="P7" s="50"/>
      <c r="Q7" s="51" t="s">
        <v>4</v>
      </c>
      <c r="R7" s="52" t="s">
        <v>17</v>
      </c>
      <c r="S7" s="49" t="s">
        <v>18</v>
      </c>
      <c r="T7" s="50"/>
      <c r="U7" s="51" t="s">
        <v>4</v>
      </c>
      <c r="V7" s="53"/>
      <c r="X7" s="37"/>
    </row>
    <row r="8" spans="1:22" s="57" customFormat="1" ht="15" customHeight="1">
      <c r="A8" s="23">
        <v>1</v>
      </c>
      <c r="B8" s="110" t="s">
        <v>39</v>
      </c>
      <c r="C8" s="110" t="s">
        <v>15</v>
      </c>
      <c r="D8" s="111">
        <v>2009</v>
      </c>
      <c r="E8" s="116" t="s">
        <v>25</v>
      </c>
      <c r="F8" s="55">
        <v>6</v>
      </c>
      <c r="G8" s="16">
        <v>9.3</v>
      </c>
      <c r="H8" s="17"/>
      <c r="I8" s="54">
        <f aca="true" t="shared" si="0" ref="I8:I47">F8+G8-H8</f>
        <v>15.3</v>
      </c>
      <c r="J8" s="55">
        <v>6.8</v>
      </c>
      <c r="K8" s="16">
        <v>8.2</v>
      </c>
      <c r="L8" s="17"/>
      <c r="M8" s="54">
        <f aca="true" t="shared" si="1" ref="M8:M47">J8+K8-L8</f>
        <v>15</v>
      </c>
      <c r="N8" s="55">
        <v>7</v>
      </c>
      <c r="O8" s="16">
        <v>8.5</v>
      </c>
      <c r="P8" s="17"/>
      <c r="Q8" s="54">
        <f aca="true" t="shared" si="2" ref="Q8:Q47">N8+O8-P8</f>
        <v>15.5</v>
      </c>
      <c r="R8" s="55">
        <v>6.9</v>
      </c>
      <c r="S8" s="16">
        <v>8.43</v>
      </c>
      <c r="T8" s="17"/>
      <c r="U8" s="54">
        <f aca="true" t="shared" si="3" ref="U8:U47">R8+S8-T8</f>
        <v>15.33</v>
      </c>
      <c r="V8" s="56">
        <f aca="true" t="shared" si="4" ref="V8:V47">I8+M8+Q8+U8</f>
        <v>61.129999999999995</v>
      </c>
    </row>
    <row r="9" spans="1:22" s="57" customFormat="1" ht="15" customHeight="1">
      <c r="A9" s="24">
        <v>2</v>
      </c>
      <c r="B9" s="110" t="s">
        <v>140</v>
      </c>
      <c r="C9" s="110" t="s">
        <v>141</v>
      </c>
      <c r="D9" s="111">
        <v>2008</v>
      </c>
      <c r="E9" s="116" t="s">
        <v>58</v>
      </c>
      <c r="F9" s="59">
        <v>6</v>
      </c>
      <c r="G9" s="13">
        <v>9.4</v>
      </c>
      <c r="H9" s="11"/>
      <c r="I9" s="58">
        <f t="shared" si="0"/>
        <v>15.4</v>
      </c>
      <c r="J9" s="59">
        <v>6</v>
      </c>
      <c r="K9" s="13">
        <v>7.85</v>
      </c>
      <c r="L9" s="11"/>
      <c r="M9" s="58">
        <f t="shared" si="1"/>
        <v>13.85</v>
      </c>
      <c r="N9" s="59">
        <v>6</v>
      </c>
      <c r="O9" s="13">
        <v>8.57</v>
      </c>
      <c r="P9" s="11"/>
      <c r="Q9" s="58">
        <f t="shared" si="2"/>
        <v>14.57</v>
      </c>
      <c r="R9" s="59">
        <v>7.4</v>
      </c>
      <c r="S9" s="13">
        <v>8.3</v>
      </c>
      <c r="T9" s="11"/>
      <c r="U9" s="58">
        <f t="shared" si="3"/>
        <v>15.700000000000001</v>
      </c>
      <c r="V9" s="60">
        <f t="shared" si="4"/>
        <v>59.52</v>
      </c>
    </row>
    <row r="10" spans="1:22" s="57" customFormat="1" ht="15" customHeight="1">
      <c r="A10" s="25">
        <v>3</v>
      </c>
      <c r="B10" s="110" t="s">
        <v>85</v>
      </c>
      <c r="C10" s="110" t="s">
        <v>115</v>
      </c>
      <c r="D10" s="111">
        <v>2009</v>
      </c>
      <c r="E10" s="115" t="s">
        <v>44</v>
      </c>
      <c r="F10" s="59">
        <v>6</v>
      </c>
      <c r="G10" s="13">
        <v>9.3</v>
      </c>
      <c r="H10" s="11"/>
      <c r="I10" s="58">
        <f t="shared" si="0"/>
        <v>15.3</v>
      </c>
      <c r="J10" s="59">
        <v>6.8</v>
      </c>
      <c r="K10" s="13">
        <v>8.05</v>
      </c>
      <c r="L10" s="11"/>
      <c r="M10" s="58">
        <f t="shared" si="1"/>
        <v>14.850000000000001</v>
      </c>
      <c r="N10" s="59">
        <v>6</v>
      </c>
      <c r="O10" s="13">
        <v>8.37</v>
      </c>
      <c r="P10" s="11"/>
      <c r="Q10" s="58">
        <f t="shared" si="2"/>
        <v>14.37</v>
      </c>
      <c r="R10" s="59">
        <v>7.4</v>
      </c>
      <c r="S10" s="13">
        <v>7.5</v>
      </c>
      <c r="T10" s="11"/>
      <c r="U10" s="58">
        <f t="shared" si="3"/>
        <v>14.9</v>
      </c>
      <c r="V10" s="60">
        <f t="shared" si="4"/>
        <v>59.42</v>
      </c>
    </row>
    <row r="11" spans="1:22" s="57" customFormat="1" ht="15" customHeight="1">
      <c r="A11" s="24">
        <v>4</v>
      </c>
      <c r="B11" s="110" t="s">
        <v>110</v>
      </c>
      <c r="C11" s="110" t="s">
        <v>111</v>
      </c>
      <c r="D11" s="111">
        <v>2009</v>
      </c>
      <c r="E11" s="115" t="s">
        <v>44</v>
      </c>
      <c r="F11" s="59">
        <v>6</v>
      </c>
      <c r="G11" s="13">
        <v>8.8</v>
      </c>
      <c r="H11" s="11"/>
      <c r="I11" s="58">
        <f t="shared" si="0"/>
        <v>14.8</v>
      </c>
      <c r="J11" s="59">
        <v>6.8</v>
      </c>
      <c r="K11" s="13">
        <v>7.9</v>
      </c>
      <c r="L11" s="11"/>
      <c r="M11" s="58">
        <f t="shared" si="1"/>
        <v>14.7</v>
      </c>
      <c r="N11" s="59">
        <v>6</v>
      </c>
      <c r="O11" s="13">
        <v>8.47</v>
      </c>
      <c r="P11" s="11"/>
      <c r="Q11" s="58">
        <f t="shared" si="2"/>
        <v>14.47</v>
      </c>
      <c r="R11" s="59">
        <v>7.2</v>
      </c>
      <c r="S11" s="13">
        <v>7.87</v>
      </c>
      <c r="T11" s="11"/>
      <c r="U11" s="58">
        <f t="shared" si="3"/>
        <v>15.07</v>
      </c>
      <c r="V11" s="60">
        <f t="shared" si="4"/>
        <v>59.04</v>
      </c>
    </row>
    <row r="12" spans="1:22" s="57" customFormat="1" ht="15" customHeight="1">
      <c r="A12" s="25">
        <v>5</v>
      </c>
      <c r="B12" s="110" t="s">
        <v>72</v>
      </c>
      <c r="C12" s="110" t="s">
        <v>114</v>
      </c>
      <c r="D12" s="111">
        <v>2009</v>
      </c>
      <c r="E12" s="115" t="s">
        <v>44</v>
      </c>
      <c r="F12" s="59">
        <v>6</v>
      </c>
      <c r="G12" s="13">
        <v>9</v>
      </c>
      <c r="H12" s="11"/>
      <c r="I12" s="58">
        <f t="shared" si="0"/>
        <v>15</v>
      </c>
      <c r="J12" s="59">
        <v>6</v>
      </c>
      <c r="K12" s="13">
        <v>8.65</v>
      </c>
      <c r="L12" s="11"/>
      <c r="M12" s="58">
        <f t="shared" si="1"/>
        <v>14.65</v>
      </c>
      <c r="N12" s="59">
        <v>6.3</v>
      </c>
      <c r="O12" s="13">
        <v>8.47</v>
      </c>
      <c r="P12" s="11"/>
      <c r="Q12" s="58">
        <f t="shared" si="2"/>
        <v>14.77</v>
      </c>
      <c r="R12" s="59">
        <v>6.7</v>
      </c>
      <c r="S12" s="13">
        <v>7.53</v>
      </c>
      <c r="T12" s="11"/>
      <c r="U12" s="58">
        <f t="shared" si="3"/>
        <v>14.23</v>
      </c>
      <c r="V12" s="60">
        <f t="shared" si="4"/>
        <v>58.650000000000006</v>
      </c>
    </row>
    <row r="13" spans="1:23" s="57" customFormat="1" ht="15" customHeight="1">
      <c r="A13" s="24">
        <v>6</v>
      </c>
      <c r="B13" s="110" t="s">
        <v>92</v>
      </c>
      <c r="C13" s="110" t="s">
        <v>116</v>
      </c>
      <c r="D13" s="111">
        <v>2009</v>
      </c>
      <c r="E13" s="115" t="s">
        <v>44</v>
      </c>
      <c r="F13" s="59">
        <v>6</v>
      </c>
      <c r="G13" s="13">
        <v>9</v>
      </c>
      <c r="H13" s="11"/>
      <c r="I13" s="58">
        <f t="shared" si="0"/>
        <v>15</v>
      </c>
      <c r="J13" s="59">
        <v>6</v>
      </c>
      <c r="K13" s="13">
        <v>8.25</v>
      </c>
      <c r="L13" s="11"/>
      <c r="M13" s="58">
        <f t="shared" si="1"/>
        <v>14.25</v>
      </c>
      <c r="N13" s="59">
        <v>6</v>
      </c>
      <c r="O13" s="13">
        <v>8.7</v>
      </c>
      <c r="P13" s="11"/>
      <c r="Q13" s="58">
        <f t="shared" si="2"/>
        <v>14.7</v>
      </c>
      <c r="R13" s="59">
        <v>7.4</v>
      </c>
      <c r="S13" s="13">
        <v>7</v>
      </c>
      <c r="T13" s="11"/>
      <c r="U13" s="58">
        <f t="shared" si="3"/>
        <v>14.4</v>
      </c>
      <c r="V13" s="60">
        <f t="shared" si="4"/>
        <v>58.35</v>
      </c>
      <c r="W13" s="31"/>
    </row>
    <row r="14" spans="1:22" ht="15" customHeight="1">
      <c r="A14" s="24">
        <v>7</v>
      </c>
      <c r="B14" s="110" t="s">
        <v>80</v>
      </c>
      <c r="C14" s="110" t="s">
        <v>8</v>
      </c>
      <c r="D14" s="111">
        <v>2009</v>
      </c>
      <c r="E14" s="115" t="s">
        <v>44</v>
      </c>
      <c r="F14" s="59">
        <v>6</v>
      </c>
      <c r="G14" s="13">
        <v>8.7</v>
      </c>
      <c r="H14" s="11"/>
      <c r="I14" s="58">
        <f t="shared" si="0"/>
        <v>14.7</v>
      </c>
      <c r="J14" s="59">
        <v>6.8</v>
      </c>
      <c r="K14" s="13">
        <v>8.2</v>
      </c>
      <c r="L14" s="11"/>
      <c r="M14" s="58">
        <f t="shared" si="1"/>
        <v>15</v>
      </c>
      <c r="N14" s="59">
        <v>6.1</v>
      </c>
      <c r="O14" s="13">
        <v>8.03</v>
      </c>
      <c r="P14" s="11"/>
      <c r="Q14" s="58">
        <f t="shared" si="2"/>
        <v>14.129999999999999</v>
      </c>
      <c r="R14" s="59">
        <v>7.4</v>
      </c>
      <c r="S14" s="13">
        <v>7</v>
      </c>
      <c r="T14" s="11"/>
      <c r="U14" s="58">
        <f t="shared" si="3"/>
        <v>14.4</v>
      </c>
      <c r="V14" s="60">
        <f t="shared" si="4"/>
        <v>58.23</v>
      </c>
    </row>
    <row r="15" spans="1:22" ht="15" customHeight="1">
      <c r="A15" s="25">
        <v>8</v>
      </c>
      <c r="B15" s="110" t="s">
        <v>98</v>
      </c>
      <c r="C15" s="110" t="s">
        <v>14</v>
      </c>
      <c r="D15" s="111">
        <v>2009</v>
      </c>
      <c r="E15" s="115" t="s">
        <v>44</v>
      </c>
      <c r="F15" s="59">
        <v>6</v>
      </c>
      <c r="G15" s="13">
        <v>8.9</v>
      </c>
      <c r="H15" s="11"/>
      <c r="I15" s="58">
        <f t="shared" si="0"/>
        <v>14.9</v>
      </c>
      <c r="J15" s="59">
        <v>6.8</v>
      </c>
      <c r="K15" s="13">
        <v>8.2</v>
      </c>
      <c r="L15" s="11"/>
      <c r="M15" s="58">
        <f t="shared" si="1"/>
        <v>15</v>
      </c>
      <c r="N15" s="59">
        <v>6</v>
      </c>
      <c r="O15" s="13">
        <v>7.63</v>
      </c>
      <c r="P15" s="11"/>
      <c r="Q15" s="58">
        <f t="shared" si="2"/>
        <v>13.629999999999999</v>
      </c>
      <c r="R15" s="59">
        <v>7.4</v>
      </c>
      <c r="S15" s="13">
        <v>7.17</v>
      </c>
      <c r="T15" s="11"/>
      <c r="U15" s="58">
        <f t="shared" si="3"/>
        <v>14.57</v>
      </c>
      <c r="V15" s="60">
        <f t="shared" si="4"/>
        <v>58.1</v>
      </c>
    </row>
    <row r="16" spans="1:22" ht="15" customHeight="1">
      <c r="A16" s="24">
        <v>9</v>
      </c>
      <c r="B16" s="110" t="s">
        <v>117</v>
      </c>
      <c r="C16" s="110" t="s">
        <v>118</v>
      </c>
      <c r="D16" s="111">
        <v>2009</v>
      </c>
      <c r="E16" s="165" t="s">
        <v>44</v>
      </c>
      <c r="F16" s="59">
        <v>6</v>
      </c>
      <c r="G16" s="13">
        <v>8</v>
      </c>
      <c r="H16" s="11"/>
      <c r="I16" s="58">
        <f t="shared" si="0"/>
        <v>14</v>
      </c>
      <c r="J16" s="59">
        <v>6</v>
      </c>
      <c r="K16" s="13">
        <v>7.9</v>
      </c>
      <c r="L16" s="11"/>
      <c r="M16" s="58">
        <f t="shared" si="1"/>
        <v>13.9</v>
      </c>
      <c r="N16" s="59">
        <v>6</v>
      </c>
      <c r="O16" s="13">
        <v>8.6</v>
      </c>
      <c r="P16" s="11"/>
      <c r="Q16" s="58">
        <f t="shared" si="2"/>
        <v>14.6</v>
      </c>
      <c r="R16" s="59">
        <v>6.4</v>
      </c>
      <c r="S16" s="13">
        <v>9.17</v>
      </c>
      <c r="T16" s="11"/>
      <c r="U16" s="58">
        <f t="shared" si="3"/>
        <v>15.57</v>
      </c>
      <c r="V16" s="60">
        <f t="shared" si="4"/>
        <v>58.07</v>
      </c>
    </row>
    <row r="17" spans="1:22" ht="15" customHeight="1">
      <c r="A17" s="25">
        <v>10</v>
      </c>
      <c r="B17" s="110" t="s">
        <v>96</v>
      </c>
      <c r="C17" s="110" t="s">
        <v>8</v>
      </c>
      <c r="D17" s="111">
        <v>2010</v>
      </c>
      <c r="E17" s="163" t="s">
        <v>58</v>
      </c>
      <c r="F17" s="59">
        <v>6</v>
      </c>
      <c r="G17" s="13">
        <v>9.5</v>
      </c>
      <c r="H17" s="11"/>
      <c r="I17" s="58">
        <f t="shared" si="0"/>
        <v>15.5</v>
      </c>
      <c r="J17" s="59">
        <v>6.8</v>
      </c>
      <c r="K17" s="13">
        <v>7.9</v>
      </c>
      <c r="L17" s="11"/>
      <c r="M17" s="58">
        <f t="shared" si="1"/>
        <v>14.7</v>
      </c>
      <c r="N17" s="59">
        <v>6</v>
      </c>
      <c r="O17" s="13">
        <v>7.17</v>
      </c>
      <c r="P17" s="11"/>
      <c r="Q17" s="58">
        <f t="shared" si="2"/>
        <v>13.17</v>
      </c>
      <c r="R17" s="59">
        <v>7.2</v>
      </c>
      <c r="S17" s="13">
        <v>7.4</v>
      </c>
      <c r="T17" s="11"/>
      <c r="U17" s="58">
        <f t="shared" si="3"/>
        <v>14.600000000000001</v>
      </c>
      <c r="V17" s="60">
        <f t="shared" si="4"/>
        <v>57.97</v>
      </c>
    </row>
    <row r="18" spans="1:22" ht="15" customHeight="1">
      <c r="A18" s="24">
        <v>11</v>
      </c>
      <c r="B18" s="110" t="s">
        <v>113</v>
      </c>
      <c r="C18" s="110" t="s">
        <v>112</v>
      </c>
      <c r="D18" s="111">
        <v>2010</v>
      </c>
      <c r="E18" s="174" t="s">
        <v>44</v>
      </c>
      <c r="F18" s="59">
        <v>6</v>
      </c>
      <c r="G18" s="13">
        <v>8.5</v>
      </c>
      <c r="H18" s="11"/>
      <c r="I18" s="58">
        <f t="shared" si="0"/>
        <v>14.5</v>
      </c>
      <c r="J18" s="59">
        <v>6</v>
      </c>
      <c r="K18" s="13">
        <v>8.3</v>
      </c>
      <c r="L18" s="11"/>
      <c r="M18" s="58">
        <f t="shared" si="1"/>
        <v>14.3</v>
      </c>
      <c r="N18" s="59">
        <v>6</v>
      </c>
      <c r="O18" s="13">
        <v>8.73</v>
      </c>
      <c r="P18" s="11"/>
      <c r="Q18" s="58">
        <f t="shared" si="2"/>
        <v>14.73</v>
      </c>
      <c r="R18" s="59">
        <v>6.2</v>
      </c>
      <c r="S18" s="13">
        <v>7.83</v>
      </c>
      <c r="T18" s="11"/>
      <c r="U18" s="58">
        <f t="shared" si="3"/>
        <v>14.030000000000001</v>
      </c>
      <c r="V18" s="60">
        <f t="shared" si="4"/>
        <v>57.56</v>
      </c>
    </row>
    <row r="19" spans="1:22" ht="15" customHeight="1">
      <c r="A19" s="24">
        <v>12</v>
      </c>
      <c r="B19" s="110" t="s">
        <v>75</v>
      </c>
      <c r="C19" s="110" t="s">
        <v>53</v>
      </c>
      <c r="D19" s="111">
        <v>2009</v>
      </c>
      <c r="E19" s="174" t="s">
        <v>44</v>
      </c>
      <c r="F19" s="59">
        <v>6</v>
      </c>
      <c r="G19" s="13">
        <v>8.1</v>
      </c>
      <c r="H19" s="11"/>
      <c r="I19" s="58">
        <f t="shared" si="0"/>
        <v>14.1</v>
      </c>
      <c r="J19" s="59">
        <v>6</v>
      </c>
      <c r="K19" s="13">
        <v>8.3</v>
      </c>
      <c r="L19" s="11"/>
      <c r="M19" s="58">
        <f t="shared" si="1"/>
        <v>14.3</v>
      </c>
      <c r="N19" s="59">
        <v>6</v>
      </c>
      <c r="O19" s="13">
        <v>7.37</v>
      </c>
      <c r="P19" s="11"/>
      <c r="Q19" s="58">
        <f t="shared" si="2"/>
        <v>13.370000000000001</v>
      </c>
      <c r="R19" s="59">
        <v>7.2</v>
      </c>
      <c r="S19" s="13">
        <v>8.47</v>
      </c>
      <c r="T19" s="11"/>
      <c r="U19" s="58">
        <f t="shared" si="3"/>
        <v>15.670000000000002</v>
      </c>
      <c r="V19" s="60">
        <f t="shared" si="4"/>
        <v>57.44</v>
      </c>
    </row>
    <row r="20" spans="1:24" ht="15" customHeight="1">
      <c r="A20" s="24">
        <v>13</v>
      </c>
      <c r="B20" s="110" t="s">
        <v>90</v>
      </c>
      <c r="C20" s="110" t="s">
        <v>33</v>
      </c>
      <c r="D20" s="111">
        <v>2009</v>
      </c>
      <c r="E20" s="174" t="s">
        <v>44</v>
      </c>
      <c r="F20" s="59">
        <v>6</v>
      </c>
      <c r="G20" s="13">
        <v>9.1</v>
      </c>
      <c r="H20" s="11"/>
      <c r="I20" s="58">
        <f t="shared" si="0"/>
        <v>15.1</v>
      </c>
      <c r="J20" s="59">
        <v>6.8</v>
      </c>
      <c r="K20" s="13">
        <v>7.3</v>
      </c>
      <c r="L20" s="11"/>
      <c r="M20" s="58">
        <f t="shared" si="1"/>
        <v>14.1</v>
      </c>
      <c r="N20" s="59">
        <v>6</v>
      </c>
      <c r="O20" s="13">
        <v>6.2</v>
      </c>
      <c r="P20" s="11"/>
      <c r="Q20" s="58">
        <f t="shared" si="2"/>
        <v>12.2</v>
      </c>
      <c r="R20" s="59">
        <v>7.4</v>
      </c>
      <c r="S20" s="13">
        <v>8.13</v>
      </c>
      <c r="T20" s="11"/>
      <c r="U20" s="58">
        <f t="shared" si="3"/>
        <v>15.530000000000001</v>
      </c>
      <c r="V20" s="60">
        <f t="shared" si="4"/>
        <v>56.93</v>
      </c>
      <c r="X20" s="42"/>
    </row>
    <row r="21" spans="1:22" ht="15" customHeight="1">
      <c r="A21" s="24">
        <v>14</v>
      </c>
      <c r="B21" s="110" t="s">
        <v>84</v>
      </c>
      <c r="C21" s="110" t="s">
        <v>8</v>
      </c>
      <c r="D21" s="111">
        <v>2008</v>
      </c>
      <c r="E21" s="162" t="s">
        <v>25</v>
      </c>
      <c r="F21" s="59">
        <v>6</v>
      </c>
      <c r="G21" s="13">
        <v>8.2</v>
      </c>
      <c r="H21" s="11"/>
      <c r="I21" s="58">
        <f t="shared" si="0"/>
        <v>14.2</v>
      </c>
      <c r="J21" s="59">
        <v>6</v>
      </c>
      <c r="K21" s="13">
        <v>8.5</v>
      </c>
      <c r="L21" s="11"/>
      <c r="M21" s="58">
        <f t="shared" si="1"/>
        <v>14.5</v>
      </c>
      <c r="N21" s="59">
        <v>6</v>
      </c>
      <c r="O21" s="13">
        <v>6.63</v>
      </c>
      <c r="P21" s="11"/>
      <c r="Q21" s="58">
        <f t="shared" si="2"/>
        <v>12.629999999999999</v>
      </c>
      <c r="R21" s="59">
        <v>7.2</v>
      </c>
      <c r="S21" s="13">
        <v>7.63</v>
      </c>
      <c r="T21" s="11"/>
      <c r="U21" s="58">
        <f t="shared" si="3"/>
        <v>14.83</v>
      </c>
      <c r="V21" s="60">
        <f t="shared" si="4"/>
        <v>56.16</v>
      </c>
    </row>
    <row r="22" spans="1:22" ht="15" customHeight="1">
      <c r="A22" s="24">
        <v>15</v>
      </c>
      <c r="B22" s="110" t="s">
        <v>82</v>
      </c>
      <c r="C22" s="110" t="s">
        <v>22</v>
      </c>
      <c r="D22" s="111">
        <v>2009</v>
      </c>
      <c r="E22" s="165" t="s">
        <v>44</v>
      </c>
      <c r="F22" s="59">
        <v>6</v>
      </c>
      <c r="G22" s="13">
        <v>8.1</v>
      </c>
      <c r="H22" s="11"/>
      <c r="I22" s="58">
        <f t="shared" si="0"/>
        <v>14.1</v>
      </c>
      <c r="J22" s="59">
        <v>6</v>
      </c>
      <c r="K22" s="13">
        <v>8.4</v>
      </c>
      <c r="L22" s="11"/>
      <c r="M22" s="58">
        <f t="shared" si="1"/>
        <v>14.4</v>
      </c>
      <c r="N22" s="59">
        <v>6</v>
      </c>
      <c r="O22" s="13">
        <v>7.67</v>
      </c>
      <c r="P22" s="11"/>
      <c r="Q22" s="58">
        <f t="shared" si="2"/>
        <v>13.67</v>
      </c>
      <c r="R22" s="59">
        <v>6.7</v>
      </c>
      <c r="S22" s="13">
        <v>7.17</v>
      </c>
      <c r="T22" s="11"/>
      <c r="U22" s="58">
        <f t="shared" si="3"/>
        <v>13.870000000000001</v>
      </c>
      <c r="V22" s="60">
        <f t="shared" si="4"/>
        <v>56.040000000000006</v>
      </c>
    </row>
    <row r="23" spans="1:22" ht="15" customHeight="1">
      <c r="A23" s="24">
        <v>16</v>
      </c>
      <c r="B23" s="110" t="s">
        <v>149</v>
      </c>
      <c r="C23" s="110" t="s">
        <v>20</v>
      </c>
      <c r="D23" s="111">
        <v>2010</v>
      </c>
      <c r="E23" s="162" t="s">
        <v>58</v>
      </c>
      <c r="F23" s="59">
        <v>6</v>
      </c>
      <c r="G23" s="13">
        <v>8.6</v>
      </c>
      <c r="H23" s="11"/>
      <c r="I23" s="58">
        <f t="shared" si="0"/>
        <v>14.6</v>
      </c>
      <c r="J23" s="59">
        <v>6</v>
      </c>
      <c r="K23" s="13">
        <v>6.6</v>
      </c>
      <c r="L23" s="11"/>
      <c r="M23" s="58">
        <f t="shared" si="1"/>
        <v>12.6</v>
      </c>
      <c r="N23" s="59">
        <v>6</v>
      </c>
      <c r="O23" s="13">
        <v>7.57</v>
      </c>
      <c r="P23" s="11"/>
      <c r="Q23" s="58">
        <f t="shared" si="2"/>
        <v>13.57</v>
      </c>
      <c r="R23" s="59">
        <v>6.4</v>
      </c>
      <c r="S23" s="13">
        <v>7.13</v>
      </c>
      <c r="T23" s="11"/>
      <c r="U23" s="58">
        <f t="shared" si="3"/>
        <v>13.530000000000001</v>
      </c>
      <c r="V23" s="60">
        <f t="shared" si="4"/>
        <v>54.3</v>
      </c>
    </row>
    <row r="24" spans="1:22" ht="15" customHeight="1">
      <c r="A24" s="24">
        <v>17</v>
      </c>
      <c r="B24" s="171" t="s">
        <v>94</v>
      </c>
      <c r="C24" s="171" t="s">
        <v>95</v>
      </c>
      <c r="D24" s="170">
        <v>2008</v>
      </c>
      <c r="E24" s="164" t="s">
        <v>58</v>
      </c>
      <c r="F24" s="59">
        <v>6</v>
      </c>
      <c r="G24" s="13">
        <v>9.6</v>
      </c>
      <c r="H24" s="11"/>
      <c r="I24" s="58">
        <f t="shared" si="0"/>
        <v>15.6</v>
      </c>
      <c r="J24" s="59">
        <v>6</v>
      </c>
      <c r="K24" s="13">
        <v>7.25</v>
      </c>
      <c r="L24" s="11"/>
      <c r="M24" s="58">
        <f t="shared" si="1"/>
        <v>13.25</v>
      </c>
      <c r="N24" s="59">
        <v>6</v>
      </c>
      <c r="O24" s="13">
        <v>5.87</v>
      </c>
      <c r="P24" s="11"/>
      <c r="Q24" s="58">
        <f t="shared" si="2"/>
        <v>11.870000000000001</v>
      </c>
      <c r="R24" s="59">
        <v>6.2</v>
      </c>
      <c r="S24" s="13">
        <v>7.33</v>
      </c>
      <c r="T24" s="11"/>
      <c r="U24" s="58">
        <f t="shared" si="3"/>
        <v>13.530000000000001</v>
      </c>
      <c r="V24" s="60">
        <f t="shared" si="4"/>
        <v>54.25</v>
      </c>
    </row>
    <row r="25" spans="1:22" ht="15" customHeight="1">
      <c r="A25" s="24">
        <v>17</v>
      </c>
      <c r="B25" s="110" t="s">
        <v>151</v>
      </c>
      <c r="C25" s="110" t="s">
        <v>15</v>
      </c>
      <c r="D25" s="111">
        <v>2009</v>
      </c>
      <c r="E25" s="116" t="s">
        <v>58</v>
      </c>
      <c r="F25" s="59">
        <v>6</v>
      </c>
      <c r="G25" s="13">
        <v>8.4</v>
      </c>
      <c r="H25" s="11"/>
      <c r="I25" s="58">
        <f t="shared" si="0"/>
        <v>14.4</v>
      </c>
      <c r="J25" s="59">
        <v>6</v>
      </c>
      <c r="K25" s="13">
        <v>6.95</v>
      </c>
      <c r="L25" s="11"/>
      <c r="M25" s="58">
        <f t="shared" si="1"/>
        <v>12.95</v>
      </c>
      <c r="N25" s="59">
        <v>6</v>
      </c>
      <c r="O25" s="13">
        <v>6.6</v>
      </c>
      <c r="P25" s="11"/>
      <c r="Q25" s="58">
        <f t="shared" si="2"/>
        <v>12.6</v>
      </c>
      <c r="R25" s="59">
        <v>6.4</v>
      </c>
      <c r="S25" s="13">
        <v>7.9</v>
      </c>
      <c r="T25" s="11"/>
      <c r="U25" s="58">
        <f t="shared" si="3"/>
        <v>14.3</v>
      </c>
      <c r="V25" s="60">
        <f t="shared" si="4"/>
        <v>54.25</v>
      </c>
    </row>
    <row r="26" spans="1:22" ht="15" customHeight="1">
      <c r="A26" s="24">
        <v>19</v>
      </c>
      <c r="B26" s="110" t="s">
        <v>97</v>
      </c>
      <c r="C26" s="110" t="s">
        <v>53</v>
      </c>
      <c r="D26" s="111">
        <v>2009</v>
      </c>
      <c r="E26" s="116" t="s">
        <v>25</v>
      </c>
      <c r="F26" s="59">
        <v>6</v>
      </c>
      <c r="G26" s="13">
        <v>7.3</v>
      </c>
      <c r="H26" s="11"/>
      <c r="I26" s="58">
        <f t="shared" si="0"/>
        <v>13.3</v>
      </c>
      <c r="J26" s="59">
        <v>6</v>
      </c>
      <c r="K26" s="13">
        <v>7.85</v>
      </c>
      <c r="L26" s="11"/>
      <c r="M26" s="58">
        <f t="shared" si="1"/>
        <v>13.85</v>
      </c>
      <c r="N26" s="59">
        <v>6.3</v>
      </c>
      <c r="O26" s="13">
        <v>7.17</v>
      </c>
      <c r="P26" s="11"/>
      <c r="Q26" s="58">
        <f t="shared" si="2"/>
        <v>13.469999999999999</v>
      </c>
      <c r="R26" s="59">
        <v>6.7</v>
      </c>
      <c r="S26" s="13">
        <v>6.83</v>
      </c>
      <c r="T26" s="11"/>
      <c r="U26" s="58">
        <f t="shared" si="3"/>
        <v>13.530000000000001</v>
      </c>
      <c r="V26" s="60">
        <f t="shared" si="4"/>
        <v>54.15</v>
      </c>
    </row>
    <row r="27" spans="1:22" ht="15" customHeight="1">
      <c r="A27" s="24">
        <v>20</v>
      </c>
      <c r="B27" s="172" t="s">
        <v>179</v>
      </c>
      <c r="C27" s="172" t="s">
        <v>22</v>
      </c>
      <c r="D27" s="173">
        <v>2009</v>
      </c>
      <c r="E27" s="116" t="s">
        <v>178</v>
      </c>
      <c r="F27" s="59">
        <v>6</v>
      </c>
      <c r="G27" s="13">
        <v>7.6</v>
      </c>
      <c r="H27" s="11"/>
      <c r="I27" s="58">
        <f t="shared" si="0"/>
        <v>13.6</v>
      </c>
      <c r="J27" s="59">
        <v>6</v>
      </c>
      <c r="K27" s="13">
        <v>7.8</v>
      </c>
      <c r="L27" s="11"/>
      <c r="M27" s="58">
        <f t="shared" si="1"/>
        <v>13.8</v>
      </c>
      <c r="N27" s="59">
        <v>6</v>
      </c>
      <c r="O27" s="13">
        <v>7.17</v>
      </c>
      <c r="P27" s="11"/>
      <c r="Q27" s="58">
        <f t="shared" si="2"/>
        <v>13.17</v>
      </c>
      <c r="R27" s="59">
        <v>6</v>
      </c>
      <c r="S27" s="13">
        <v>6.87</v>
      </c>
      <c r="T27" s="11"/>
      <c r="U27" s="58">
        <f t="shared" si="3"/>
        <v>12.870000000000001</v>
      </c>
      <c r="V27" s="60">
        <f t="shared" si="4"/>
        <v>53.44</v>
      </c>
    </row>
    <row r="28" spans="1:22" ht="15" customHeight="1">
      <c r="A28" s="24">
        <v>21</v>
      </c>
      <c r="B28" s="110" t="s">
        <v>122</v>
      </c>
      <c r="C28" s="110" t="s">
        <v>22</v>
      </c>
      <c r="D28" s="111">
        <v>2008</v>
      </c>
      <c r="E28" s="165" t="s">
        <v>44</v>
      </c>
      <c r="F28" s="59">
        <v>6</v>
      </c>
      <c r="G28" s="13">
        <v>7.5</v>
      </c>
      <c r="H28" s="11"/>
      <c r="I28" s="58">
        <f t="shared" si="0"/>
        <v>13.5</v>
      </c>
      <c r="J28" s="59">
        <v>6</v>
      </c>
      <c r="K28" s="13">
        <v>7.65</v>
      </c>
      <c r="L28" s="11"/>
      <c r="M28" s="58">
        <f t="shared" si="1"/>
        <v>13.65</v>
      </c>
      <c r="N28" s="59">
        <v>6</v>
      </c>
      <c r="O28" s="13">
        <v>7.8</v>
      </c>
      <c r="P28" s="11"/>
      <c r="Q28" s="58">
        <f t="shared" si="2"/>
        <v>13.8</v>
      </c>
      <c r="R28" s="59">
        <v>6.2</v>
      </c>
      <c r="S28" s="13">
        <v>6.17</v>
      </c>
      <c r="T28" s="11"/>
      <c r="U28" s="58">
        <f t="shared" si="3"/>
        <v>12.370000000000001</v>
      </c>
      <c r="V28" s="60">
        <f t="shared" si="4"/>
        <v>53.32000000000001</v>
      </c>
    </row>
    <row r="29" spans="1:22" ht="15" customHeight="1">
      <c r="A29" s="24">
        <v>22</v>
      </c>
      <c r="B29" s="110" t="s">
        <v>148</v>
      </c>
      <c r="C29" s="110" t="s">
        <v>115</v>
      </c>
      <c r="D29" s="111">
        <v>2009</v>
      </c>
      <c r="E29" s="162" t="s">
        <v>25</v>
      </c>
      <c r="F29" s="59">
        <v>6</v>
      </c>
      <c r="G29" s="13">
        <v>8.2</v>
      </c>
      <c r="H29" s="11"/>
      <c r="I29" s="58">
        <f t="shared" si="0"/>
        <v>14.2</v>
      </c>
      <c r="J29" s="59">
        <v>6</v>
      </c>
      <c r="K29" s="13">
        <v>8.2</v>
      </c>
      <c r="L29" s="11"/>
      <c r="M29" s="58">
        <f t="shared" si="1"/>
        <v>14.2</v>
      </c>
      <c r="N29" s="59">
        <v>6</v>
      </c>
      <c r="O29" s="13">
        <v>6.83</v>
      </c>
      <c r="P29" s="11"/>
      <c r="Q29" s="58">
        <f t="shared" si="2"/>
        <v>12.83</v>
      </c>
      <c r="R29" s="59">
        <v>6.2</v>
      </c>
      <c r="S29" s="13">
        <v>5.83</v>
      </c>
      <c r="T29" s="11"/>
      <c r="U29" s="58">
        <f t="shared" si="3"/>
        <v>12.030000000000001</v>
      </c>
      <c r="V29" s="60">
        <f t="shared" si="4"/>
        <v>53.26</v>
      </c>
    </row>
    <row r="30" spans="1:22" ht="15" customHeight="1">
      <c r="A30" s="24">
        <v>23</v>
      </c>
      <c r="B30" s="112" t="s">
        <v>168</v>
      </c>
      <c r="C30" s="110" t="s">
        <v>78</v>
      </c>
      <c r="D30" s="111">
        <v>2008</v>
      </c>
      <c r="E30" s="162" t="s">
        <v>178</v>
      </c>
      <c r="F30" s="59">
        <v>6</v>
      </c>
      <c r="G30" s="13">
        <v>8.8</v>
      </c>
      <c r="H30" s="11"/>
      <c r="I30" s="58">
        <f t="shared" si="0"/>
        <v>14.8</v>
      </c>
      <c r="J30" s="59">
        <v>6</v>
      </c>
      <c r="K30" s="13">
        <v>7.6</v>
      </c>
      <c r="L30" s="11"/>
      <c r="M30" s="58">
        <f t="shared" si="1"/>
        <v>13.6</v>
      </c>
      <c r="N30" s="59">
        <v>6.1</v>
      </c>
      <c r="O30" s="13">
        <v>6.03</v>
      </c>
      <c r="P30" s="11"/>
      <c r="Q30" s="58">
        <f t="shared" si="2"/>
        <v>12.129999999999999</v>
      </c>
      <c r="R30" s="59">
        <v>6.2</v>
      </c>
      <c r="S30" s="13">
        <v>6.33</v>
      </c>
      <c r="T30" s="11"/>
      <c r="U30" s="58">
        <f t="shared" si="3"/>
        <v>12.530000000000001</v>
      </c>
      <c r="V30" s="60">
        <f t="shared" si="4"/>
        <v>53.06</v>
      </c>
    </row>
    <row r="31" spans="1:22" ht="15" customHeight="1">
      <c r="A31" s="24">
        <v>24</v>
      </c>
      <c r="B31" s="110" t="s">
        <v>11</v>
      </c>
      <c r="C31" s="110" t="s">
        <v>119</v>
      </c>
      <c r="D31" s="111">
        <v>2010</v>
      </c>
      <c r="E31" s="165" t="s">
        <v>44</v>
      </c>
      <c r="F31" s="59">
        <v>6</v>
      </c>
      <c r="G31" s="13">
        <v>8</v>
      </c>
      <c r="H31" s="11"/>
      <c r="I31" s="58">
        <f t="shared" si="0"/>
        <v>14</v>
      </c>
      <c r="J31" s="59">
        <v>6</v>
      </c>
      <c r="K31" s="13">
        <v>7.6</v>
      </c>
      <c r="L31" s="11"/>
      <c r="M31" s="58">
        <f t="shared" si="1"/>
        <v>13.6</v>
      </c>
      <c r="N31" s="59">
        <v>6</v>
      </c>
      <c r="O31" s="13">
        <v>7</v>
      </c>
      <c r="P31" s="11"/>
      <c r="Q31" s="58">
        <f t="shared" si="2"/>
        <v>13</v>
      </c>
      <c r="R31" s="59">
        <v>6</v>
      </c>
      <c r="S31" s="13">
        <v>6.43</v>
      </c>
      <c r="T31" s="11"/>
      <c r="U31" s="58">
        <f t="shared" si="3"/>
        <v>12.43</v>
      </c>
      <c r="V31" s="60">
        <f t="shared" si="4"/>
        <v>53.03</v>
      </c>
    </row>
    <row r="32" spans="1:22" ht="15" customHeight="1">
      <c r="A32" s="24">
        <v>25</v>
      </c>
      <c r="B32" s="110" t="s">
        <v>150</v>
      </c>
      <c r="C32" s="110" t="s">
        <v>9</v>
      </c>
      <c r="D32" s="170">
        <v>2009</v>
      </c>
      <c r="E32" s="164" t="s">
        <v>58</v>
      </c>
      <c r="F32" s="59">
        <v>6</v>
      </c>
      <c r="G32" s="13">
        <v>9</v>
      </c>
      <c r="H32" s="11"/>
      <c r="I32" s="58">
        <f t="shared" si="0"/>
        <v>15</v>
      </c>
      <c r="J32" s="59">
        <v>6</v>
      </c>
      <c r="K32" s="13">
        <v>7.4</v>
      </c>
      <c r="L32" s="11"/>
      <c r="M32" s="58">
        <f t="shared" si="1"/>
        <v>13.4</v>
      </c>
      <c r="N32" s="59">
        <v>5</v>
      </c>
      <c r="O32" s="13">
        <v>6.6</v>
      </c>
      <c r="P32" s="11"/>
      <c r="Q32" s="58">
        <f t="shared" si="2"/>
        <v>11.6</v>
      </c>
      <c r="R32" s="59">
        <v>6.2</v>
      </c>
      <c r="S32" s="13">
        <v>6.67</v>
      </c>
      <c r="T32" s="11"/>
      <c r="U32" s="58">
        <f t="shared" si="3"/>
        <v>12.870000000000001</v>
      </c>
      <c r="V32" s="60">
        <f t="shared" si="4"/>
        <v>52.870000000000005</v>
      </c>
    </row>
    <row r="33" spans="1:22" ht="15" customHeight="1">
      <c r="A33" s="24">
        <v>26</v>
      </c>
      <c r="B33" s="110" t="s">
        <v>175</v>
      </c>
      <c r="C33" s="110" t="s">
        <v>12</v>
      </c>
      <c r="D33" s="111">
        <v>2010</v>
      </c>
      <c r="E33" s="115" t="s">
        <v>44</v>
      </c>
      <c r="F33" s="59">
        <v>6</v>
      </c>
      <c r="G33" s="13">
        <v>7.4</v>
      </c>
      <c r="H33" s="11"/>
      <c r="I33" s="58">
        <f t="shared" si="0"/>
        <v>13.4</v>
      </c>
      <c r="J33" s="59">
        <v>6</v>
      </c>
      <c r="K33" s="13">
        <v>7.55</v>
      </c>
      <c r="L33" s="11"/>
      <c r="M33" s="58">
        <f t="shared" si="1"/>
        <v>13.55</v>
      </c>
      <c r="N33" s="59">
        <v>6</v>
      </c>
      <c r="O33" s="13">
        <v>7.1</v>
      </c>
      <c r="P33" s="11"/>
      <c r="Q33" s="58">
        <f t="shared" si="2"/>
        <v>13.1</v>
      </c>
      <c r="R33" s="59">
        <v>6.2</v>
      </c>
      <c r="S33" s="13">
        <v>6.6</v>
      </c>
      <c r="T33" s="11"/>
      <c r="U33" s="58">
        <f t="shared" si="3"/>
        <v>12.8</v>
      </c>
      <c r="V33" s="60">
        <f t="shared" si="4"/>
        <v>52.85000000000001</v>
      </c>
    </row>
    <row r="34" spans="1:22" ht="15" customHeight="1">
      <c r="A34" s="24">
        <v>27</v>
      </c>
      <c r="B34" s="110" t="s">
        <v>160</v>
      </c>
      <c r="C34" s="110" t="s">
        <v>161</v>
      </c>
      <c r="D34" s="111">
        <v>2007</v>
      </c>
      <c r="E34" s="116" t="s">
        <v>58</v>
      </c>
      <c r="F34" s="59">
        <v>6</v>
      </c>
      <c r="G34" s="13">
        <v>8.8</v>
      </c>
      <c r="H34" s="11"/>
      <c r="I34" s="58">
        <f t="shared" si="0"/>
        <v>14.8</v>
      </c>
      <c r="J34" s="59">
        <v>6</v>
      </c>
      <c r="K34" s="13">
        <v>7.4</v>
      </c>
      <c r="L34" s="11"/>
      <c r="M34" s="58">
        <f t="shared" si="1"/>
        <v>13.4</v>
      </c>
      <c r="N34" s="59">
        <v>5</v>
      </c>
      <c r="O34" s="13">
        <v>5.77</v>
      </c>
      <c r="P34" s="11"/>
      <c r="Q34" s="58">
        <f t="shared" si="2"/>
        <v>10.77</v>
      </c>
      <c r="R34" s="59">
        <v>6.2</v>
      </c>
      <c r="S34" s="13">
        <v>6.83</v>
      </c>
      <c r="T34" s="11"/>
      <c r="U34" s="58">
        <f t="shared" si="3"/>
        <v>13.030000000000001</v>
      </c>
      <c r="V34" s="60">
        <f t="shared" si="4"/>
        <v>52</v>
      </c>
    </row>
    <row r="35" spans="1:22" ht="15" customHeight="1">
      <c r="A35" s="24">
        <v>28</v>
      </c>
      <c r="B35" s="161" t="s">
        <v>159</v>
      </c>
      <c r="C35" s="161" t="s">
        <v>177</v>
      </c>
      <c r="D35" s="114"/>
      <c r="E35" s="116"/>
      <c r="F35" s="59">
        <v>6</v>
      </c>
      <c r="G35" s="13">
        <v>9.2</v>
      </c>
      <c r="H35" s="11"/>
      <c r="I35" s="58">
        <f t="shared" si="0"/>
        <v>15.2</v>
      </c>
      <c r="J35" s="59">
        <v>6</v>
      </c>
      <c r="K35" s="13">
        <v>7.8</v>
      </c>
      <c r="L35" s="11"/>
      <c r="M35" s="58">
        <f t="shared" si="1"/>
        <v>13.8</v>
      </c>
      <c r="N35" s="59">
        <v>4.5</v>
      </c>
      <c r="O35" s="13">
        <v>6.07</v>
      </c>
      <c r="P35" s="11"/>
      <c r="Q35" s="58">
        <f t="shared" si="2"/>
        <v>10.57</v>
      </c>
      <c r="R35" s="59">
        <v>6.4</v>
      </c>
      <c r="S35" s="13">
        <v>5.83</v>
      </c>
      <c r="T35" s="11"/>
      <c r="U35" s="58">
        <f t="shared" si="3"/>
        <v>12.23</v>
      </c>
      <c r="V35" s="60">
        <f t="shared" si="4"/>
        <v>51.8</v>
      </c>
    </row>
    <row r="36" spans="1:22" ht="15" customHeight="1">
      <c r="A36" s="24">
        <v>29</v>
      </c>
      <c r="B36" s="110" t="s">
        <v>123</v>
      </c>
      <c r="C36" s="110" t="s">
        <v>83</v>
      </c>
      <c r="D36" s="111">
        <v>2010</v>
      </c>
      <c r="E36" s="115" t="s">
        <v>44</v>
      </c>
      <c r="F36" s="59">
        <v>6</v>
      </c>
      <c r="G36" s="13">
        <v>7.3</v>
      </c>
      <c r="H36" s="11"/>
      <c r="I36" s="58">
        <f t="shared" si="0"/>
        <v>13.3</v>
      </c>
      <c r="J36" s="59">
        <v>6</v>
      </c>
      <c r="K36" s="13">
        <v>6.4</v>
      </c>
      <c r="L36" s="11"/>
      <c r="M36" s="58">
        <f t="shared" si="1"/>
        <v>12.4</v>
      </c>
      <c r="N36" s="59">
        <v>6</v>
      </c>
      <c r="O36" s="13">
        <v>6.6</v>
      </c>
      <c r="P36" s="11"/>
      <c r="Q36" s="58">
        <f t="shared" si="2"/>
        <v>12.6</v>
      </c>
      <c r="R36" s="59">
        <v>6.4</v>
      </c>
      <c r="S36" s="13">
        <v>7.07</v>
      </c>
      <c r="T36" s="11"/>
      <c r="U36" s="58">
        <f t="shared" si="3"/>
        <v>13.47</v>
      </c>
      <c r="V36" s="60">
        <f t="shared" si="4"/>
        <v>51.77</v>
      </c>
    </row>
    <row r="37" spans="1:22" ht="15" customHeight="1">
      <c r="A37" s="24">
        <v>30</v>
      </c>
      <c r="B37" s="110" t="s">
        <v>157</v>
      </c>
      <c r="C37" s="110" t="s">
        <v>158</v>
      </c>
      <c r="D37" s="111">
        <v>2009</v>
      </c>
      <c r="E37" s="116" t="s">
        <v>58</v>
      </c>
      <c r="F37" s="59">
        <v>6</v>
      </c>
      <c r="G37" s="13">
        <v>8.5</v>
      </c>
      <c r="H37" s="11"/>
      <c r="I37" s="58">
        <f t="shared" si="0"/>
        <v>14.5</v>
      </c>
      <c r="J37" s="59">
        <v>6</v>
      </c>
      <c r="K37" s="13">
        <v>7.65</v>
      </c>
      <c r="L37" s="11"/>
      <c r="M37" s="58">
        <f t="shared" si="1"/>
        <v>13.65</v>
      </c>
      <c r="N37" s="59">
        <v>5.5</v>
      </c>
      <c r="O37" s="13">
        <v>5.97</v>
      </c>
      <c r="P37" s="11"/>
      <c r="Q37" s="58">
        <f t="shared" si="2"/>
        <v>11.469999999999999</v>
      </c>
      <c r="R37" s="59">
        <v>5.7</v>
      </c>
      <c r="S37" s="13">
        <v>6.4</v>
      </c>
      <c r="T37" s="11"/>
      <c r="U37" s="58">
        <f t="shared" si="3"/>
        <v>12.100000000000001</v>
      </c>
      <c r="V37" s="60">
        <f t="shared" si="4"/>
        <v>51.72</v>
      </c>
    </row>
    <row r="38" spans="1:22" ht="15" customHeight="1">
      <c r="A38" s="24">
        <v>31</v>
      </c>
      <c r="B38" s="110" t="s">
        <v>163</v>
      </c>
      <c r="C38" s="110" t="s">
        <v>164</v>
      </c>
      <c r="D38" s="111">
        <v>2007</v>
      </c>
      <c r="E38" s="116" t="s">
        <v>58</v>
      </c>
      <c r="F38" s="59">
        <v>6</v>
      </c>
      <c r="G38" s="13">
        <v>8.2</v>
      </c>
      <c r="H38" s="11"/>
      <c r="I38" s="58">
        <f t="shared" si="0"/>
        <v>14.2</v>
      </c>
      <c r="J38" s="59">
        <v>6</v>
      </c>
      <c r="K38" s="13">
        <v>6.5</v>
      </c>
      <c r="L38" s="11"/>
      <c r="M38" s="58">
        <f t="shared" si="1"/>
        <v>12.5</v>
      </c>
      <c r="N38" s="59">
        <v>6</v>
      </c>
      <c r="O38" s="13">
        <v>6.93</v>
      </c>
      <c r="P38" s="11"/>
      <c r="Q38" s="58">
        <f t="shared" si="2"/>
        <v>12.93</v>
      </c>
      <c r="R38" s="59">
        <v>6.2</v>
      </c>
      <c r="S38" s="13">
        <v>5.5</v>
      </c>
      <c r="T38" s="11"/>
      <c r="U38" s="58">
        <f t="shared" si="3"/>
        <v>11.7</v>
      </c>
      <c r="V38" s="60">
        <f t="shared" si="4"/>
        <v>51.33</v>
      </c>
    </row>
    <row r="39" spans="1:22" ht="15" customHeight="1">
      <c r="A39" s="24">
        <v>32</v>
      </c>
      <c r="B39" s="112" t="s">
        <v>168</v>
      </c>
      <c r="C39" s="110" t="s">
        <v>119</v>
      </c>
      <c r="D39" s="111">
        <v>2009</v>
      </c>
      <c r="E39" s="116" t="s">
        <v>178</v>
      </c>
      <c r="F39" s="59">
        <v>6</v>
      </c>
      <c r="G39" s="13">
        <v>8.5</v>
      </c>
      <c r="H39" s="11"/>
      <c r="I39" s="58">
        <f t="shared" si="0"/>
        <v>14.5</v>
      </c>
      <c r="J39" s="59">
        <v>6</v>
      </c>
      <c r="K39" s="13">
        <v>7.05</v>
      </c>
      <c r="L39" s="11"/>
      <c r="M39" s="58">
        <f t="shared" si="1"/>
        <v>13.05</v>
      </c>
      <c r="N39" s="59">
        <v>6</v>
      </c>
      <c r="O39" s="13">
        <v>5.57</v>
      </c>
      <c r="P39" s="11"/>
      <c r="Q39" s="58">
        <f t="shared" si="2"/>
        <v>11.57</v>
      </c>
      <c r="R39" s="59">
        <v>6</v>
      </c>
      <c r="S39" s="13">
        <v>6.2</v>
      </c>
      <c r="T39" s="11"/>
      <c r="U39" s="58">
        <f t="shared" si="3"/>
        <v>12.2</v>
      </c>
      <c r="V39" s="60">
        <f t="shared" si="4"/>
        <v>51.32000000000001</v>
      </c>
    </row>
    <row r="40" spans="1:22" ht="15" customHeight="1">
      <c r="A40" s="24">
        <v>33</v>
      </c>
      <c r="B40" s="110" t="s">
        <v>120</v>
      </c>
      <c r="C40" s="110" t="s">
        <v>15</v>
      </c>
      <c r="D40" s="111">
        <v>2009</v>
      </c>
      <c r="E40" s="165" t="s">
        <v>44</v>
      </c>
      <c r="F40" s="59">
        <v>6</v>
      </c>
      <c r="G40" s="13">
        <v>7.2</v>
      </c>
      <c r="H40" s="11"/>
      <c r="I40" s="58">
        <f t="shared" si="0"/>
        <v>13.2</v>
      </c>
      <c r="J40" s="59">
        <v>6</v>
      </c>
      <c r="K40" s="13">
        <v>7.35</v>
      </c>
      <c r="L40" s="11"/>
      <c r="M40" s="58">
        <f t="shared" si="1"/>
        <v>13.35</v>
      </c>
      <c r="N40" s="59">
        <v>6</v>
      </c>
      <c r="O40" s="13">
        <v>5.27</v>
      </c>
      <c r="P40" s="11"/>
      <c r="Q40" s="58">
        <f t="shared" si="2"/>
        <v>11.27</v>
      </c>
      <c r="R40" s="59">
        <v>6.2</v>
      </c>
      <c r="S40" s="13">
        <v>6</v>
      </c>
      <c r="T40" s="11"/>
      <c r="U40" s="58">
        <f t="shared" si="3"/>
        <v>12.2</v>
      </c>
      <c r="V40" s="60">
        <f t="shared" si="4"/>
        <v>50.019999999999996</v>
      </c>
    </row>
    <row r="41" spans="1:22" ht="15" customHeight="1">
      <c r="A41" s="24">
        <v>34</v>
      </c>
      <c r="B41" s="110" t="s">
        <v>165</v>
      </c>
      <c r="C41" s="110" t="s">
        <v>166</v>
      </c>
      <c r="D41" s="111">
        <v>2009</v>
      </c>
      <c r="E41" s="162" t="s">
        <v>58</v>
      </c>
      <c r="F41" s="59">
        <v>6</v>
      </c>
      <c r="G41" s="13">
        <v>8.1</v>
      </c>
      <c r="H41" s="11"/>
      <c r="I41" s="58">
        <f t="shared" si="0"/>
        <v>14.1</v>
      </c>
      <c r="J41" s="59">
        <v>6</v>
      </c>
      <c r="K41" s="13">
        <v>6.5</v>
      </c>
      <c r="L41" s="11"/>
      <c r="M41" s="58">
        <f t="shared" si="1"/>
        <v>12.5</v>
      </c>
      <c r="N41" s="59">
        <v>5</v>
      </c>
      <c r="O41" s="13">
        <v>6.33</v>
      </c>
      <c r="P41" s="11"/>
      <c r="Q41" s="58">
        <f t="shared" si="2"/>
        <v>11.33</v>
      </c>
      <c r="R41" s="59">
        <v>6.2</v>
      </c>
      <c r="S41" s="13">
        <v>5.33</v>
      </c>
      <c r="T41" s="11"/>
      <c r="U41" s="58">
        <f t="shared" si="3"/>
        <v>11.530000000000001</v>
      </c>
      <c r="V41" s="60">
        <f t="shared" si="4"/>
        <v>49.46</v>
      </c>
    </row>
    <row r="42" spans="1:22" ht="15" customHeight="1">
      <c r="A42" s="24">
        <v>35</v>
      </c>
      <c r="B42" s="110" t="s">
        <v>121</v>
      </c>
      <c r="C42" s="110" t="s">
        <v>15</v>
      </c>
      <c r="D42" s="111">
        <v>2009</v>
      </c>
      <c r="E42" s="165" t="s">
        <v>44</v>
      </c>
      <c r="F42" s="59">
        <v>6</v>
      </c>
      <c r="G42" s="13">
        <v>6.7</v>
      </c>
      <c r="H42" s="11"/>
      <c r="I42" s="58">
        <f t="shared" si="0"/>
        <v>12.7</v>
      </c>
      <c r="J42" s="59">
        <v>6</v>
      </c>
      <c r="K42" s="13">
        <v>6.95</v>
      </c>
      <c r="L42" s="11"/>
      <c r="M42" s="58">
        <f t="shared" si="1"/>
        <v>12.95</v>
      </c>
      <c r="N42" s="59">
        <v>5</v>
      </c>
      <c r="O42" s="13">
        <v>5.67</v>
      </c>
      <c r="P42" s="11"/>
      <c r="Q42" s="58">
        <f t="shared" si="2"/>
        <v>10.67</v>
      </c>
      <c r="R42" s="59">
        <v>6.2</v>
      </c>
      <c r="S42" s="13">
        <v>6.57</v>
      </c>
      <c r="T42" s="11"/>
      <c r="U42" s="58">
        <f t="shared" si="3"/>
        <v>12.77</v>
      </c>
      <c r="V42" s="60">
        <f t="shared" si="4"/>
        <v>49.09</v>
      </c>
    </row>
    <row r="43" spans="1:22" ht="15" customHeight="1">
      <c r="A43" s="24">
        <v>36</v>
      </c>
      <c r="B43" s="110" t="s">
        <v>162</v>
      </c>
      <c r="C43" s="110" t="s">
        <v>16</v>
      </c>
      <c r="D43" s="111">
        <v>2009</v>
      </c>
      <c r="E43" s="162" t="s">
        <v>58</v>
      </c>
      <c r="F43" s="59">
        <v>6</v>
      </c>
      <c r="G43" s="13">
        <v>7.7</v>
      </c>
      <c r="H43" s="11"/>
      <c r="I43" s="58">
        <f t="shared" si="0"/>
        <v>13.7</v>
      </c>
      <c r="J43" s="59">
        <v>6</v>
      </c>
      <c r="K43" s="13">
        <v>5.75</v>
      </c>
      <c r="L43" s="11"/>
      <c r="M43" s="58">
        <f t="shared" si="1"/>
        <v>11.75</v>
      </c>
      <c r="N43" s="59">
        <v>6</v>
      </c>
      <c r="O43" s="13">
        <v>6.466</v>
      </c>
      <c r="P43" s="11"/>
      <c r="Q43" s="58">
        <f t="shared" si="2"/>
        <v>12.466000000000001</v>
      </c>
      <c r="R43" s="59">
        <v>6</v>
      </c>
      <c r="S43" s="13">
        <v>4.83</v>
      </c>
      <c r="T43" s="11"/>
      <c r="U43" s="58">
        <f t="shared" si="3"/>
        <v>10.83</v>
      </c>
      <c r="V43" s="60">
        <f t="shared" si="4"/>
        <v>48.745999999999995</v>
      </c>
    </row>
    <row r="44" spans="1:22" ht="15" customHeight="1">
      <c r="A44" s="24">
        <v>37</v>
      </c>
      <c r="B44" s="110" t="s">
        <v>124</v>
      </c>
      <c r="C44" s="110" t="s">
        <v>125</v>
      </c>
      <c r="D44" s="111">
        <v>2010</v>
      </c>
      <c r="E44" s="165" t="s">
        <v>44</v>
      </c>
      <c r="F44" s="59">
        <v>6</v>
      </c>
      <c r="G44" s="13">
        <v>7.3</v>
      </c>
      <c r="H44" s="11"/>
      <c r="I44" s="58">
        <f t="shared" si="0"/>
        <v>13.3</v>
      </c>
      <c r="J44" s="59">
        <v>6</v>
      </c>
      <c r="K44" s="13">
        <v>6.05</v>
      </c>
      <c r="L44" s="11"/>
      <c r="M44" s="58">
        <f t="shared" si="1"/>
        <v>12.05</v>
      </c>
      <c r="N44" s="59">
        <v>6</v>
      </c>
      <c r="O44" s="13">
        <v>5.3</v>
      </c>
      <c r="P44" s="11"/>
      <c r="Q44" s="58">
        <f t="shared" si="2"/>
        <v>11.3</v>
      </c>
      <c r="R44" s="59">
        <v>6</v>
      </c>
      <c r="S44" s="13">
        <v>6.07</v>
      </c>
      <c r="T44" s="11"/>
      <c r="U44" s="58">
        <f t="shared" si="3"/>
        <v>12.07</v>
      </c>
      <c r="V44" s="60">
        <f t="shared" si="4"/>
        <v>48.720000000000006</v>
      </c>
    </row>
    <row r="45" spans="1:22" ht="15" customHeight="1">
      <c r="A45" s="24">
        <v>38</v>
      </c>
      <c r="B45" s="110" t="s">
        <v>167</v>
      </c>
      <c r="C45" s="110" t="s">
        <v>166</v>
      </c>
      <c r="D45" s="111">
        <v>2009</v>
      </c>
      <c r="E45" s="162" t="s">
        <v>58</v>
      </c>
      <c r="F45" s="59">
        <v>6</v>
      </c>
      <c r="G45" s="13">
        <v>6</v>
      </c>
      <c r="H45" s="11"/>
      <c r="I45" s="58">
        <f t="shared" si="0"/>
        <v>12</v>
      </c>
      <c r="J45" s="59">
        <v>6</v>
      </c>
      <c r="K45" s="13">
        <v>6.4</v>
      </c>
      <c r="L45" s="11"/>
      <c r="M45" s="58">
        <f t="shared" si="1"/>
        <v>12.4</v>
      </c>
      <c r="N45" s="59">
        <v>6</v>
      </c>
      <c r="O45" s="13">
        <v>6.5</v>
      </c>
      <c r="P45" s="11"/>
      <c r="Q45" s="58">
        <f t="shared" si="2"/>
        <v>12.5</v>
      </c>
      <c r="R45" s="59">
        <v>6.2</v>
      </c>
      <c r="S45" s="13">
        <v>5.6</v>
      </c>
      <c r="T45" s="11"/>
      <c r="U45" s="58">
        <f t="shared" si="3"/>
        <v>11.8</v>
      </c>
      <c r="V45" s="60">
        <f t="shared" si="4"/>
        <v>48.7</v>
      </c>
    </row>
    <row r="46" spans="1:22" ht="15" customHeight="1">
      <c r="A46" s="24">
        <v>39</v>
      </c>
      <c r="B46" s="110" t="s">
        <v>122</v>
      </c>
      <c r="C46" s="110" t="s">
        <v>45</v>
      </c>
      <c r="D46" s="111">
        <v>2009</v>
      </c>
      <c r="E46" s="165" t="s">
        <v>44</v>
      </c>
      <c r="F46" s="59">
        <v>6</v>
      </c>
      <c r="G46" s="13">
        <v>7</v>
      </c>
      <c r="H46" s="11"/>
      <c r="I46" s="58">
        <f t="shared" si="0"/>
        <v>13</v>
      </c>
      <c r="J46" s="59">
        <v>6</v>
      </c>
      <c r="K46" s="13">
        <v>7.4</v>
      </c>
      <c r="L46" s="11"/>
      <c r="M46" s="58">
        <f t="shared" si="1"/>
        <v>13.4</v>
      </c>
      <c r="N46" s="59">
        <v>5</v>
      </c>
      <c r="O46" s="13">
        <v>3.1</v>
      </c>
      <c r="P46" s="11"/>
      <c r="Q46" s="58">
        <f t="shared" si="2"/>
        <v>8.1</v>
      </c>
      <c r="R46" s="59">
        <v>6.2</v>
      </c>
      <c r="S46" s="13">
        <v>5.57</v>
      </c>
      <c r="T46" s="11"/>
      <c r="U46" s="58">
        <f t="shared" si="3"/>
        <v>11.77</v>
      </c>
      <c r="V46" s="60">
        <f t="shared" si="4"/>
        <v>46.269999999999996</v>
      </c>
    </row>
    <row r="47" spans="1:22" ht="15" customHeight="1">
      <c r="A47" s="24">
        <v>40</v>
      </c>
      <c r="B47" s="112" t="s">
        <v>169</v>
      </c>
      <c r="C47" s="110" t="s">
        <v>55</v>
      </c>
      <c r="D47" s="111">
        <v>2010</v>
      </c>
      <c r="E47" s="162" t="s">
        <v>178</v>
      </c>
      <c r="F47" s="59"/>
      <c r="G47" s="13"/>
      <c r="H47" s="11"/>
      <c r="I47" s="58">
        <f t="shared" si="0"/>
        <v>0</v>
      </c>
      <c r="J47" s="59">
        <v>6</v>
      </c>
      <c r="K47" s="13">
        <v>7.7</v>
      </c>
      <c r="L47" s="11"/>
      <c r="M47" s="58">
        <f t="shared" si="1"/>
        <v>13.7</v>
      </c>
      <c r="N47" s="59">
        <v>6</v>
      </c>
      <c r="O47" s="13">
        <v>5.33</v>
      </c>
      <c r="P47" s="11"/>
      <c r="Q47" s="58">
        <f t="shared" si="2"/>
        <v>11.33</v>
      </c>
      <c r="R47" s="59">
        <v>6</v>
      </c>
      <c r="S47" s="13">
        <v>5.53</v>
      </c>
      <c r="T47" s="11"/>
      <c r="U47" s="58">
        <f t="shared" si="3"/>
        <v>11.530000000000001</v>
      </c>
      <c r="V47" s="60">
        <f t="shared" si="4"/>
        <v>36.56</v>
      </c>
    </row>
    <row r="49" spans="2:4" ht="15">
      <c r="B49" s="154"/>
      <c r="C49" s="154"/>
      <c r="D49" s="154"/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7" right="0.7" top="0.17" bottom="0.22" header="0.3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40">
      <selection activeCell="B59" sqref="B59"/>
    </sheetView>
  </sheetViews>
  <sheetFormatPr defaultColWidth="9.125" defaultRowHeight="12.75"/>
  <cols>
    <col min="1" max="1" width="3.625" style="6" customWidth="1"/>
    <col min="2" max="2" width="15.00390625" style="15" customWidth="1"/>
    <col min="3" max="3" width="12.625" style="6" customWidth="1"/>
    <col min="4" max="4" width="7.125" style="3" customWidth="1"/>
    <col min="5" max="7" width="12.50390625" style="6" customWidth="1"/>
    <col min="8" max="8" width="12.50390625" style="10" customWidth="1"/>
    <col min="9" max="9" width="12.125" style="5" customWidth="1"/>
    <col min="10" max="10" width="12.375" style="63" customWidth="1"/>
    <col min="11" max="11" width="3.375" style="64" customWidth="1"/>
    <col min="12" max="16384" width="9.125" style="6" customWidth="1"/>
  </cols>
  <sheetData>
    <row r="1" spans="1:9" ht="17.25">
      <c r="A1" s="185" t="s">
        <v>66</v>
      </c>
      <c r="B1" s="185"/>
      <c r="C1" s="185"/>
      <c r="D1" s="185"/>
      <c r="E1" s="185"/>
      <c r="F1" s="185"/>
      <c r="G1" s="185"/>
      <c r="H1" s="185"/>
      <c r="I1" s="185"/>
    </row>
    <row r="2" spans="1:9" ht="15.75">
      <c r="A2" s="1"/>
      <c r="B2" s="14"/>
      <c r="C2" s="2"/>
      <c r="E2" s="3"/>
      <c r="F2" s="3"/>
      <c r="G2" s="3"/>
      <c r="H2" s="9"/>
      <c r="I2" s="4"/>
    </row>
    <row r="3" spans="1:9" ht="15.75" customHeight="1">
      <c r="A3" s="185" t="s">
        <v>107</v>
      </c>
      <c r="B3" s="185"/>
      <c r="C3" s="185"/>
      <c r="D3" s="185"/>
      <c r="E3" s="185"/>
      <c r="F3" s="185"/>
      <c r="G3" s="185"/>
      <c r="H3" s="185"/>
      <c r="I3" s="185"/>
    </row>
    <row r="4" spans="1:9" ht="15.75">
      <c r="A4" s="1"/>
      <c r="B4" s="14"/>
      <c r="C4" s="2"/>
      <c r="E4" s="3"/>
      <c r="F4" s="3"/>
      <c r="G4" s="3"/>
      <c r="H4" s="9"/>
      <c r="I4" s="4"/>
    </row>
    <row r="5" spans="1:9" ht="15.75">
      <c r="A5" s="186" t="s">
        <v>46</v>
      </c>
      <c r="B5" s="186"/>
      <c r="C5" s="186"/>
      <c r="D5" s="186"/>
      <c r="E5" s="186"/>
      <c r="F5" s="186"/>
      <c r="G5" s="186"/>
      <c r="H5" s="186"/>
      <c r="I5" s="186"/>
    </row>
    <row r="6" ht="7.5" customHeight="1">
      <c r="J6" s="66"/>
    </row>
    <row r="7" spans="1:10" ht="6" customHeight="1">
      <c r="A7" s="18"/>
      <c r="B7"/>
      <c r="C7" s="19"/>
      <c r="D7" s="19"/>
      <c r="E7"/>
      <c r="F7"/>
      <c r="G7"/>
      <c r="H7"/>
      <c r="I7" s="6"/>
      <c r="J7" s="66"/>
    </row>
    <row r="8" spans="1:10" ht="30.75" customHeight="1">
      <c r="A8" s="18"/>
      <c r="B8" s="21"/>
      <c r="C8" s="21"/>
      <c r="D8" s="19"/>
      <c r="E8" s="19"/>
      <c r="F8" s="19"/>
      <c r="G8" s="19"/>
      <c r="H8" s="19"/>
      <c r="I8" s="20" t="s">
        <v>4</v>
      </c>
      <c r="J8" s="66"/>
    </row>
    <row r="9" spans="1:10" ht="5.25" customHeight="1">
      <c r="A9" s="18"/>
      <c r="B9" s="67"/>
      <c r="C9" s="68"/>
      <c r="D9" s="69"/>
      <c r="E9" s="27"/>
      <c r="F9" s="27"/>
      <c r="G9" s="27"/>
      <c r="H9" s="27"/>
      <c r="I9" s="70"/>
      <c r="J9" s="109"/>
    </row>
    <row r="10" spans="1:10" ht="17.25" customHeight="1">
      <c r="A10" s="22" t="s">
        <v>5</v>
      </c>
      <c r="B10" s="107" t="s">
        <v>13</v>
      </c>
      <c r="C10" s="107"/>
      <c r="D10" s="117"/>
      <c r="E10" s="27"/>
      <c r="F10" s="27"/>
      <c r="G10" s="27"/>
      <c r="H10" s="27"/>
      <c r="I10" s="70"/>
      <c r="J10" s="109"/>
    </row>
    <row r="11" spans="1:11" ht="17.25" customHeight="1">
      <c r="A11" s="22"/>
      <c r="B11" s="110" t="s">
        <v>31</v>
      </c>
      <c r="C11" s="110" t="s">
        <v>19</v>
      </c>
      <c r="D11" s="150">
        <v>2007</v>
      </c>
      <c r="E11" s="26">
        <v>11</v>
      </c>
      <c r="F11" s="26">
        <v>11.3</v>
      </c>
      <c r="G11" s="26">
        <v>11.95</v>
      </c>
      <c r="H11" s="26">
        <v>12.27</v>
      </c>
      <c r="I11" s="70"/>
      <c r="J11" s="109"/>
      <c r="K11" s="73"/>
    </row>
    <row r="12" spans="1:12" ht="15" customHeight="1">
      <c r="A12" s="22"/>
      <c r="B12" s="110" t="s">
        <v>127</v>
      </c>
      <c r="C12" s="110" t="s">
        <v>128</v>
      </c>
      <c r="D12" s="113">
        <v>2008</v>
      </c>
      <c r="E12" s="26">
        <v>11.3</v>
      </c>
      <c r="F12" s="26">
        <v>11.6</v>
      </c>
      <c r="G12" s="26">
        <v>12.5</v>
      </c>
      <c r="H12" s="26">
        <v>11.37</v>
      </c>
      <c r="I12" s="70"/>
      <c r="J12" s="109"/>
      <c r="K12" s="106"/>
      <c r="L12" s="108"/>
    </row>
    <row r="13" spans="1:12" ht="15" customHeight="1">
      <c r="A13" s="22"/>
      <c r="B13" s="110" t="s">
        <v>129</v>
      </c>
      <c r="C13" s="110" t="s">
        <v>89</v>
      </c>
      <c r="D13" s="113">
        <v>2006</v>
      </c>
      <c r="E13" s="26">
        <v>10.7</v>
      </c>
      <c r="F13" s="26">
        <v>9.8</v>
      </c>
      <c r="G13" s="26">
        <v>11.63</v>
      </c>
      <c r="H13" s="26">
        <v>10.93</v>
      </c>
      <c r="I13" s="70"/>
      <c r="J13" s="109"/>
      <c r="K13" s="106"/>
      <c r="L13" s="106"/>
    </row>
    <row r="14" spans="1:12" ht="15" customHeight="1">
      <c r="A14" s="22"/>
      <c r="B14" s="110" t="s">
        <v>124</v>
      </c>
      <c r="C14" s="110" t="s">
        <v>130</v>
      </c>
      <c r="D14" s="113">
        <v>2007</v>
      </c>
      <c r="E14" s="77">
        <v>11.4</v>
      </c>
      <c r="F14" s="77">
        <v>11.74</v>
      </c>
      <c r="G14" s="77">
        <v>10.27</v>
      </c>
      <c r="H14" s="77">
        <v>11.6</v>
      </c>
      <c r="I14" s="70"/>
      <c r="J14" s="109"/>
      <c r="K14" s="106"/>
      <c r="L14" s="106"/>
    </row>
    <row r="15" spans="1:12" ht="15" customHeight="1">
      <c r="A15" s="22"/>
      <c r="B15" s="74"/>
      <c r="C15" s="75"/>
      <c r="D15" s="76"/>
      <c r="E15" s="28">
        <f>IF(SUM(E11:E14)&gt;0,LARGE(E11:E14,1)+LARGE(E11:E14,2)+LARGE(E11:E14,3))</f>
        <v>33.7</v>
      </c>
      <c r="F15" s="28">
        <f>IF(SUM(F11:F14)&gt;0,LARGE(F11:F14,1)+LARGE(F11:F14,2)+LARGE(F11:F14,3))</f>
        <v>34.64</v>
      </c>
      <c r="G15" s="28">
        <f>IF(SUM(G11:G14)&gt;0,LARGE(G11:G14,1)+LARGE(G11:G14,2)+LARGE(G11:G14,3))</f>
        <v>36.08</v>
      </c>
      <c r="H15" s="28">
        <f>IF(SUM(H11:H14)&gt;0,LARGE(H11:H14,1)+LARGE(H11:H14,2)+LARGE(H11:H14,3))</f>
        <v>35.239999999999995</v>
      </c>
      <c r="I15" s="29">
        <f>SUM(E15:H15)</f>
        <v>139.66</v>
      </c>
      <c r="J15" s="109"/>
      <c r="K15" s="106"/>
      <c r="L15" s="106"/>
    </row>
    <row r="16" spans="1:12" ht="6.75" customHeight="1">
      <c r="A16" s="18"/>
      <c r="B16" s="67"/>
      <c r="C16" s="68"/>
      <c r="D16" s="69"/>
      <c r="E16" s="27"/>
      <c r="F16" s="27"/>
      <c r="G16" s="27"/>
      <c r="H16" s="27"/>
      <c r="I16" s="70"/>
      <c r="J16" s="109"/>
      <c r="K16" s="106"/>
      <c r="L16" s="106"/>
    </row>
    <row r="17" spans="1:12" ht="15" customHeight="1">
      <c r="A17" s="22" t="s">
        <v>6</v>
      </c>
      <c r="B17" s="119" t="s">
        <v>88</v>
      </c>
      <c r="C17" s="120"/>
      <c r="D17" s="117"/>
      <c r="E17" s="27"/>
      <c r="F17" s="27"/>
      <c r="G17" s="27"/>
      <c r="H17" s="27"/>
      <c r="I17" s="70"/>
      <c r="J17" s="109"/>
      <c r="K17" s="106"/>
      <c r="L17" s="106"/>
    </row>
    <row r="18" spans="1:12" ht="15" customHeight="1">
      <c r="A18" s="22"/>
      <c r="B18" s="110" t="s">
        <v>76</v>
      </c>
      <c r="C18" s="110" t="s">
        <v>77</v>
      </c>
      <c r="D18" s="113">
        <v>2008</v>
      </c>
      <c r="E18" s="26">
        <v>11.2</v>
      </c>
      <c r="F18" s="26">
        <v>11.27</v>
      </c>
      <c r="G18" s="26">
        <v>12.37</v>
      </c>
      <c r="H18" s="26">
        <v>11.3</v>
      </c>
      <c r="I18" s="70"/>
      <c r="J18" s="109"/>
      <c r="K18" s="106"/>
      <c r="L18" s="106"/>
    </row>
    <row r="19" spans="1:15" ht="15" customHeight="1">
      <c r="A19" s="22"/>
      <c r="B19" s="110" t="s">
        <v>180</v>
      </c>
      <c r="C19" s="110" t="s">
        <v>52</v>
      </c>
      <c r="D19" s="113">
        <v>2008</v>
      </c>
      <c r="E19" s="26"/>
      <c r="F19" s="26">
        <v>9.47</v>
      </c>
      <c r="G19" s="26">
        <v>11.7</v>
      </c>
      <c r="H19" s="26"/>
      <c r="I19" s="70"/>
      <c r="J19" s="109"/>
      <c r="K19" s="106"/>
      <c r="L19" s="106"/>
      <c r="M19" s="106"/>
      <c r="N19" s="106"/>
      <c r="O19" s="106"/>
    </row>
    <row r="20" spans="1:15" ht="15" customHeight="1">
      <c r="A20" s="22"/>
      <c r="B20" s="110" t="s">
        <v>126</v>
      </c>
      <c r="C20" s="110" t="s">
        <v>83</v>
      </c>
      <c r="D20" s="113">
        <v>2008</v>
      </c>
      <c r="E20" s="26">
        <v>10.8</v>
      </c>
      <c r="F20" s="26">
        <v>10.34</v>
      </c>
      <c r="G20" s="26">
        <v>11.87</v>
      </c>
      <c r="H20" s="26">
        <v>11.5</v>
      </c>
      <c r="I20" s="70"/>
      <c r="J20" s="109"/>
      <c r="K20" s="106"/>
      <c r="L20" s="106"/>
      <c r="M20" s="106"/>
      <c r="N20" s="106"/>
      <c r="O20" s="106"/>
    </row>
    <row r="21" spans="1:15" ht="15" customHeight="1">
      <c r="A21" s="22"/>
      <c r="B21" s="110" t="s">
        <v>74</v>
      </c>
      <c r="C21" s="110" t="s">
        <v>48</v>
      </c>
      <c r="D21" s="113">
        <v>2008</v>
      </c>
      <c r="E21" s="26">
        <v>10.8</v>
      </c>
      <c r="F21" s="26">
        <v>11.2</v>
      </c>
      <c r="G21" s="26">
        <v>12.27</v>
      </c>
      <c r="H21" s="26">
        <v>11.17</v>
      </c>
      <c r="I21" s="70"/>
      <c r="J21" s="109"/>
      <c r="K21" s="106"/>
      <c r="L21" s="106"/>
      <c r="M21" s="106"/>
      <c r="N21" s="106"/>
      <c r="O21" s="106"/>
    </row>
    <row r="22" spans="1:15" ht="15" customHeight="1">
      <c r="A22" s="22"/>
      <c r="B22" s="74"/>
      <c r="C22" s="75"/>
      <c r="D22" s="76"/>
      <c r="E22" s="28">
        <f>IF(SUM(E18:E21)&gt;0,LARGE(E18:E21,1)+LARGE(E18:E21,2)+LARGE(E18:E21,3))</f>
        <v>32.8</v>
      </c>
      <c r="F22" s="28">
        <f>IF(SUM(F18:F21)&gt;0,LARGE(F18:F21,1)+LARGE(F18:F21,2)+LARGE(F18:F21,3))</f>
        <v>32.81</v>
      </c>
      <c r="G22" s="28">
        <f>IF(SUM(G18:G21)&gt;0,LARGE(G18:G21,1)+LARGE(G18:G21,2)+LARGE(G18:G21,3))</f>
        <v>36.51</v>
      </c>
      <c r="H22" s="28">
        <f>IF(SUM(H18:H21)&gt;0,LARGE(H18:H21,1)+LARGE(H18:H21,2)+LARGE(H18:H21,3))</f>
        <v>33.97</v>
      </c>
      <c r="I22" s="29">
        <f>SUM(E22:H22)</f>
        <v>136.09</v>
      </c>
      <c r="J22" s="109"/>
      <c r="K22" s="106"/>
      <c r="L22" s="106"/>
      <c r="M22" s="106"/>
      <c r="N22" s="106"/>
      <c r="O22" s="106"/>
    </row>
    <row r="23" spans="1:15" ht="4.5" customHeight="1">
      <c r="A23" s="18"/>
      <c r="B23" s="67"/>
      <c r="C23" s="68"/>
      <c r="D23" s="69"/>
      <c r="E23" s="27"/>
      <c r="F23" s="27"/>
      <c r="G23" s="27"/>
      <c r="H23" s="27"/>
      <c r="I23" s="70"/>
      <c r="J23" s="109"/>
      <c r="K23" s="106"/>
      <c r="L23" s="187"/>
      <c r="M23" s="187"/>
      <c r="N23" s="106"/>
      <c r="O23" s="106"/>
    </row>
    <row r="24" spans="1:12" ht="15" customHeight="1">
      <c r="A24" s="22" t="s">
        <v>7</v>
      </c>
      <c r="B24" s="119" t="s">
        <v>21</v>
      </c>
      <c r="C24" s="119"/>
      <c r="D24" s="117"/>
      <c r="E24" s="27"/>
      <c r="F24" s="27"/>
      <c r="G24" s="27"/>
      <c r="H24" s="27"/>
      <c r="I24" s="70"/>
      <c r="J24" s="109"/>
      <c r="K24" s="106"/>
      <c r="L24" s="108"/>
    </row>
    <row r="25" spans="1:12" ht="15" customHeight="1">
      <c r="A25" s="22"/>
      <c r="B25" s="110" t="s">
        <v>131</v>
      </c>
      <c r="C25" s="110" t="s">
        <v>26</v>
      </c>
      <c r="D25" s="113">
        <v>2007</v>
      </c>
      <c r="E25" s="26">
        <v>10</v>
      </c>
      <c r="F25" s="26">
        <v>10.5</v>
      </c>
      <c r="G25" s="26">
        <v>11.7</v>
      </c>
      <c r="H25" s="26">
        <v>10.7</v>
      </c>
      <c r="I25" s="70"/>
      <c r="J25" s="109"/>
      <c r="K25" s="106"/>
      <c r="L25" s="106"/>
    </row>
    <row r="26" spans="1:12" ht="15" customHeight="1">
      <c r="A26" s="22"/>
      <c r="B26" s="110" t="s">
        <v>132</v>
      </c>
      <c r="C26" s="110" t="s">
        <v>53</v>
      </c>
      <c r="D26" s="113">
        <v>2008</v>
      </c>
      <c r="E26" s="26">
        <v>10.4</v>
      </c>
      <c r="F26" s="26">
        <v>10.7</v>
      </c>
      <c r="G26" s="26">
        <v>11.93</v>
      </c>
      <c r="H26" s="26">
        <v>10.7</v>
      </c>
      <c r="I26" s="70"/>
      <c r="J26" s="109"/>
      <c r="K26" s="106"/>
      <c r="L26" s="106"/>
    </row>
    <row r="27" spans="1:15" ht="15" customHeight="1">
      <c r="A27" s="22"/>
      <c r="B27" s="110" t="s">
        <v>11</v>
      </c>
      <c r="C27" s="110" t="s">
        <v>79</v>
      </c>
      <c r="D27" s="113">
        <v>2009</v>
      </c>
      <c r="E27" s="26">
        <v>11</v>
      </c>
      <c r="F27" s="26">
        <v>11.1</v>
      </c>
      <c r="G27" s="26">
        <v>11.8</v>
      </c>
      <c r="H27" s="26">
        <v>11.23</v>
      </c>
      <c r="I27" s="70"/>
      <c r="J27" s="109"/>
      <c r="K27" s="106"/>
      <c r="L27" s="106"/>
      <c r="M27" s="106"/>
      <c r="N27" s="106"/>
      <c r="O27" s="106"/>
    </row>
    <row r="28" spans="1:15" ht="15" customHeight="1">
      <c r="A28" s="22"/>
      <c r="B28" s="110" t="s">
        <v>65</v>
      </c>
      <c r="C28" s="110" t="s">
        <v>38</v>
      </c>
      <c r="D28" s="113">
        <v>2011</v>
      </c>
      <c r="E28" s="26"/>
      <c r="F28" s="26"/>
      <c r="G28" s="26">
        <v>12.03</v>
      </c>
      <c r="H28" s="26">
        <v>9.97</v>
      </c>
      <c r="I28" s="70"/>
      <c r="J28" s="109"/>
      <c r="K28" s="106"/>
      <c r="L28" s="106"/>
      <c r="M28" s="106"/>
      <c r="N28" s="106"/>
      <c r="O28" s="106"/>
    </row>
    <row r="29" spans="1:15" ht="15" customHeight="1">
      <c r="A29" s="18"/>
      <c r="B29" s="74"/>
      <c r="C29" s="75"/>
      <c r="D29" s="76"/>
      <c r="E29" s="28">
        <f>IF(SUM(E25:E28)&gt;0,LARGE(E25:E28,1)+LARGE(E25:E28,2)+LARGE(E25:E28,3))</f>
        <v>31.4</v>
      </c>
      <c r="F29" s="28">
        <f>IF(SUM(F25:F28)&gt;0,LARGE(F25:F28,1)+LARGE(F25:F28,2)+LARGE(F25:F28,3))</f>
        <v>32.3</v>
      </c>
      <c r="G29" s="28">
        <f>IF(SUM(G25:G27)&gt;0,LARGE(G25:G27,1)+LARGE(G25:G27,2)+LARGE(G25:G27,3))</f>
        <v>35.43</v>
      </c>
      <c r="H29" s="28">
        <f>IF(SUM(H25:H28)&gt;0,LARGE(H25:H28,1)+LARGE(H25:H28,2)+LARGE(H25:H28,3))</f>
        <v>32.629999999999995</v>
      </c>
      <c r="I29" s="29">
        <f>SUM(E29:H29)</f>
        <v>131.76</v>
      </c>
      <c r="J29" s="109"/>
      <c r="K29" s="106"/>
      <c r="L29" s="106"/>
      <c r="M29" s="106"/>
      <c r="N29" s="106"/>
      <c r="O29" s="106"/>
    </row>
    <row r="30" spans="1:15" ht="6.75" customHeight="1">
      <c r="A30" s="18"/>
      <c r="B30" s="67"/>
      <c r="C30" s="68"/>
      <c r="D30" s="69"/>
      <c r="E30" s="27"/>
      <c r="F30" s="27"/>
      <c r="G30" s="27"/>
      <c r="H30" s="27"/>
      <c r="I30" s="70"/>
      <c r="J30" s="109"/>
      <c r="K30" s="106"/>
      <c r="L30" s="108"/>
      <c r="M30" s="106"/>
      <c r="N30" s="106"/>
      <c r="O30" s="106"/>
    </row>
    <row r="31" spans="1:12" s="7" customFormat="1" ht="15" customHeight="1">
      <c r="A31" s="22" t="s">
        <v>102</v>
      </c>
      <c r="B31" s="107" t="s">
        <v>146</v>
      </c>
      <c r="C31" s="119"/>
      <c r="D31" s="179"/>
      <c r="E31" s="27"/>
      <c r="F31" s="27"/>
      <c r="G31" s="27"/>
      <c r="H31" s="27"/>
      <c r="I31" s="70"/>
      <c r="J31" s="109"/>
      <c r="K31" s="106"/>
      <c r="L31" s="106"/>
    </row>
    <row r="32" spans="1:15" s="7" customFormat="1" ht="15" customHeight="1">
      <c r="A32" s="22"/>
      <c r="B32" s="112" t="s">
        <v>145</v>
      </c>
      <c r="C32" s="110" t="s">
        <v>33</v>
      </c>
      <c r="D32" s="113">
        <v>2007</v>
      </c>
      <c r="E32" s="26">
        <v>9.9</v>
      </c>
      <c r="F32" s="26">
        <v>8.8</v>
      </c>
      <c r="G32" s="26">
        <v>11.03</v>
      </c>
      <c r="H32" s="26">
        <v>11.1</v>
      </c>
      <c r="I32" s="70"/>
      <c r="J32" s="109"/>
      <c r="K32" s="106"/>
      <c r="L32" s="106"/>
      <c r="M32" s="106"/>
      <c r="N32" s="106"/>
      <c r="O32" s="106"/>
    </row>
    <row r="33" spans="1:15" s="7" customFormat="1" ht="15" customHeight="1">
      <c r="A33" s="22"/>
      <c r="B33" s="112" t="s">
        <v>37</v>
      </c>
      <c r="C33" s="110" t="s">
        <v>38</v>
      </c>
      <c r="D33" s="113">
        <v>2005</v>
      </c>
      <c r="E33" s="26">
        <v>10.1</v>
      </c>
      <c r="F33" s="26">
        <v>10.5</v>
      </c>
      <c r="G33" s="26">
        <v>10.23</v>
      </c>
      <c r="H33" s="26">
        <v>10.43</v>
      </c>
      <c r="I33" s="70"/>
      <c r="J33" s="109"/>
      <c r="K33" s="106"/>
      <c r="L33" s="106"/>
      <c r="M33" s="106"/>
      <c r="N33" s="106"/>
      <c r="O33" s="106"/>
    </row>
    <row r="34" spans="1:15" s="7" customFormat="1" ht="15" customHeight="1">
      <c r="A34" s="22"/>
      <c r="B34" s="112" t="s">
        <v>57</v>
      </c>
      <c r="C34" s="110" t="s">
        <v>33</v>
      </c>
      <c r="D34" s="113">
        <v>2003</v>
      </c>
      <c r="E34" s="26">
        <v>11.3</v>
      </c>
      <c r="F34" s="26">
        <v>9.9</v>
      </c>
      <c r="G34" s="26">
        <v>9.13</v>
      </c>
      <c r="H34" s="26">
        <v>10.87</v>
      </c>
      <c r="I34" s="70"/>
      <c r="J34" s="109"/>
      <c r="K34" s="106"/>
      <c r="L34" s="106"/>
      <c r="M34" s="106"/>
      <c r="N34" s="106"/>
      <c r="O34" s="106"/>
    </row>
    <row r="35" spans="1:15" s="7" customFormat="1" ht="15" customHeight="1">
      <c r="A35" s="22"/>
      <c r="B35" s="112" t="s">
        <v>170</v>
      </c>
      <c r="C35" s="110" t="s">
        <v>20</v>
      </c>
      <c r="D35" s="113">
        <v>2007</v>
      </c>
      <c r="E35" s="26">
        <v>9</v>
      </c>
      <c r="F35" s="26">
        <v>9</v>
      </c>
      <c r="G35" s="26">
        <v>10.1</v>
      </c>
      <c r="H35" s="26">
        <v>9.07</v>
      </c>
      <c r="I35" s="70"/>
      <c r="J35" s="109"/>
      <c r="K35" s="106"/>
      <c r="L35" s="106"/>
      <c r="M35" s="106"/>
      <c r="N35" s="106"/>
      <c r="O35" s="106"/>
    </row>
    <row r="36" spans="1:11" s="7" customFormat="1" ht="15" customHeight="1">
      <c r="A36" s="18"/>
      <c r="B36" s="74"/>
      <c r="C36" s="75"/>
      <c r="D36" s="76"/>
      <c r="E36" s="28">
        <f>IF(SUM(E32:E35)&gt;0,LARGE(E32:E35,1)+LARGE(E32:E35,2)+LARGE(E32:E35,3))</f>
        <v>31.299999999999997</v>
      </c>
      <c r="F36" s="28">
        <f>IF(SUM(F32:F35)&gt;0,LARGE(F32:F35,1)+LARGE(F32:F35,2)+LARGE(F32:F35,3))</f>
        <v>29.4</v>
      </c>
      <c r="G36" s="28">
        <f>IF(SUM(G32:G35)&gt;0,LARGE(G32:G35,1)+LARGE(G32:G35,2)+LARGE(G32:G35,3))</f>
        <v>31.36</v>
      </c>
      <c r="H36" s="28">
        <f>IF(SUM(H32:H35)&gt;0,LARGE(H32:H35,1)+LARGE(H32:H35,2)+LARGE(H32:H35,3))</f>
        <v>32.4</v>
      </c>
      <c r="I36" s="29">
        <f>SUM(E36:H36)</f>
        <v>124.46000000000001</v>
      </c>
      <c r="J36" s="109"/>
      <c r="K36" s="64"/>
    </row>
    <row r="37" spans="1:11" s="7" customFormat="1" ht="4.5" customHeight="1">
      <c r="A37" s="18"/>
      <c r="B37" s="67"/>
      <c r="C37" s="68"/>
      <c r="D37" s="69"/>
      <c r="E37" s="27"/>
      <c r="F37" s="27"/>
      <c r="G37" s="27"/>
      <c r="H37" s="27"/>
      <c r="I37" s="70"/>
      <c r="J37" s="109"/>
      <c r="K37" s="64"/>
    </row>
    <row r="38" spans="1:11" s="7" customFormat="1" ht="15" customHeight="1">
      <c r="A38" s="22" t="s">
        <v>100</v>
      </c>
      <c r="B38" s="107" t="s">
        <v>58</v>
      </c>
      <c r="C38" s="106"/>
      <c r="D38" s="117"/>
      <c r="E38" s="27"/>
      <c r="F38" s="27"/>
      <c r="G38" s="27"/>
      <c r="H38" s="27"/>
      <c r="I38" s="70"/>
      <c r="J38" s="109"/>
      <c r="K38" s="64"/>
    </row>
    <row r="39" spans="1:11" s="7" customFormat="1" ht="15" customHeight="1">
      <c r="A39" s="22"/>
      <c r="B39" s="110" t="s">
        <v>35</v>
      </c>
      <c r="C39" s="110" t="s">
        <v>28</v>
      </c>
      <c r="D39" s="113">
        <v>2004</v>
      </c>
      <c r="E39" s="26">
        <v>10.4</v>
      </c>
      <c r="F39" s="26">
        <v>10.54</v>
      </c>
      <c r="G39" s="26">
        <v>9.67</v>
      </c>
      <c r="H39" s="26">
        <v>10.03</v>
      </c>
      <c r="I39" s="70"/>
      <c r="J39" s="109"/>
      <c r="K39" s="64"/>
    </row>
    <row r="40" spans="1:11" s="7" customFormat="1" ht="15" customHeight="1">
      <c r="A40" s="22"/>
      <c r="B40" s="110" t="s">
        <v>142</v>
      </c>
      <c r="C40" s="110" t="s">
        <v>143</v>
      </c>
      <c r="D40" s="113">
        <v>2006</v>
      </c>
      <c r="E40" s="26">
        <v>10.4</v>
      </c>
      <c r="F40" s="26">
        <v>8.64</v>
      </c>
      <c r="G40" s="26">
        <v>9.63</v>
      </c>
      <c r="H40" s="26">
        <v>9.5</v>
      </c>
      <c r="I40" s="70"/>
      <c r="J40" s="109"/>
      <c r="K40" s="64"/>
    </row>
    <row r="41" spans="1:11" s="7" customFormat="1" ht="15" customHeight="1">
      <c r="A41" s="22"/>
      <c r="B41" s="155" t="s">
        <v>144</v>
      </c>
      <c r="C41" s="155" t="s">
        <v>27</v>
      </c>
      <c r="D41" s="156">
        <v>2005</v>
      </c>
      <c r="E41" s="26">
        <v>9.9</v>
      </c>
      <c r="F41" s="26">
        <v>8.34</v>
      </c>
      <c r="G41" s="26">
        <v>10.67</v>
      </c>
      <c r="H41" s="26">
        <v>7.93</v>
      </c>
      <c r="I41" s="70"/>
      <c r="J41" s="109"/>
      <c r="K41" s="64"/>
    </row>
    <row r="42" spans="1:11" s="7" customFormat="1" ht="15" customHeight="1">
      <c r="A42" s="22"/>
      <c r="B42" s="157"/>
      <c r="C42" s="158"/>
      <c r="D42" s="159"/>
      <c r="E42" s="77"/>
      <c r="F42" s="77"/>
      <c r="G42" s="77"/>
      <c r="H42" s="77"/>
      <c r="I42" s="70"/>
      <c r="J42" s="109"/>
      <c r="K42" s="64"/>
    </row>
    <row r="43" spans="1:11" s="7" customFormat="1" ht="15" customHeight="1">
      <c r="A43" s="18"/>
      <c r="B43" s="15"/>
      <c r="C43" s="6"/>
      <c r="D43" s="3"/>
      <c r="E43" s="28">
        <f>IF(SUM(E39:E42)&gt;0,LARGE(E39:E42,1)+LARGE(E39:E42,2)+LARGE(E39:E42,3))</f>
        <v>30.700000000000003</v>
      </c>
      <c r="F43" s="28">
        <f>IF(SUM(F39:F42)&gt;0,LARGE(F39:F42,1)+LARGE(F39:F42,2)+LARGE(F39:F42,3))</f>
        <v>27.52</v>
      </c>
      <c r="G43" s="28">
        <f>IF(SUM(G39:G42)&gt;0,LARGE(G39:G42,1)+LARGE(G39:G42,2)+LARGE(G39:G42,3))</f>
        <v>29.97</v>
      </c>
      <c r="H43" s="28">
        <f>IF(SUM(H39:H42)&gt;0,LARGE(H39:H42,1)+LARGE(H39:H42,2)+LARGE(H39:H42,3))</f>
        <v>27.46</v>
      </c>
      <c r="I43" s="29">
        <f>SUM(E43:H43)</f>
        <v>115.65</v>
      </c>
      <c r="J43" s="109"/>
      <c r="K43" s="64"/>
    </row>
    <row r="44" spans="1:11" s="7" customFormat="1" ht="2.25" customHeight="1">
      <c r="A44" s="18"/>
      <c r="B44" s="67"/>
      <c r="C44" s="68"/>
      <c r="D44" s="69"/>
      <c r="E44" s="27"/>
      <c r="F44" s="27"/>
      <c r="G44" s="27"/>
      <c r="H44" s="27"/>
      <c r="I44" s="70"/>
      <c r="J44" s="109"/>
      <c r="K44" s="64"/>
    </row>
    <row r="45" spans="1:11" s="7" customFormat="1" ht="15" customHeight="1">
      <c r="A45" s="22" t="s">
        <v>101</v>
      </c>
      <c r="B45" s="107" t="s">
        <v>147</v>
      </c>
      <c r="C45" s="106"/>
      <c r="D45" s="117"/>
      <c r="E45" s="27"/>
      <c r="F45" s="27"/>
      <c r="G45" s="27"/>
      <c r="H45" s="27"/>
      <c r="I45" s="70"/>
      <c r="J45" s="109"/>
      <c r="K45" s="64"/>
    </row>
    <row r="46" spans="1:11" s="7" customFormat="1" ht="15" customHeight="1">
      <c r="A46" s="22"/>
      <c r="B46" s="110" t="s">
        <v>99</v>
      </c>
      <c r="C46" s="110" t="s">
        <v>89</v>
      </c>
      <c r="D46" s="113">
        <v>2008</v>
      </c>
      <c r="E46" s="26">
        <v>8.8</v>
      </c>
      <c r="F46" s="26">
        <v>8.2</v>
      </c>
      <c r="G46" s="26">
        <v>10.2</v>
      </c>
      <c r="H46" s="26">
        <v>9</v>
      </c>
      <c r="I46" s="70"/>
      <c r="J46" s="109"/>
      <c r="K46" s="64"/>
    </row>
    <row r="47" spans="1:11" s="7" customFormat="1" ht="15" customHeight="1">
      <c r="A47" s="22"/>
      <c r="B47" s="110" t="s">
        <v>70</v>
      </c>
      <c r="C47" s="110" t="s">
        <v>69</v>
      </c>
      <c r="D47" s="113">
        <v>2008</v>
      </c>
      <c r="E47" s="26">
        <v>10</v>
      </c>
      <c r="F47" s="26">
        <v>9.1</v>
      </c>
      <c r="G47" s="26">
        <v>10.33</v>
      </c>
      <c r="H47" s="26">
        <v>9.8</v>
      </c>
      <c r="I47" s="70"/>
      <c r="J47" s="109"/>
      <c r="K47" s="64"/>
    </row>
    <row r="48" spans="1:11" s="7" customFormat="1" ht="15" customHeight="1">
      <c r="A48" s="22"/>
      <c r="B48" s="110" t="s">
        <v>71</v>
      </c>
      <c r="C48" s="110" t="s">
        <v>63</v>
      </c>
      <c r="D48" s="113">
        <v>2008</v>
      </c>
      <c r="E48" s="26">
        <v>9.2</v>
      </c>
      <c r="F48" s="26">
        <v>8.5</v>
      </c>
      <c r="G48" s="26">
        <v>10.2</v>
      </c>
      <c r="H48" s="26">
        <v>5.83</v>
      </c>
      <c r="I48" s="70"/>
      <c r="J48" s="109"/>
      <c r="K48" s="64"/>
    </row>
    <row r="49" spans="1:11" s="7" customFormat="1" ht="15" customHeight="1">
      <c r="A49" s="22"/>
      <c r="B49" s="110" t="s">
        <v>36</v>
      </c>
      <c r="C49" s="110" t="s">
        <v>10</v>
      </c>
      <c r="D49" s="113">
        <v>2008</v>
      </c>
      <c r="E49" s="26">
        <v>8.5</v>
      </c>
      <c r="F49" s="26">
        <v>8.8</v>
      </c>
      <c r="G49" s="26">
        <v>8.73</v>
      </c>
      <c r="H49" s="26">
        <v>8.97</v>
      </c>
      <c r="I49" s="70"/>
      <c r="J49" s="109"/>
      <c r="K49" s="64"/>
    </row>
    <row r="50" spans="1:11" s="7" customFormat="1" ht="15" customHeight="1">
      <c r="A50" s="18"/>
      <c r="B50" s="74"/>
      <c r="C50" s="75"/>
      <c r="D50" s="76"/>
      <c r="E50" s="28">
        <f>IF(SUM(E46:E49)&gt;0,LARGE(E46:E49,1)+LARGE(E46:E49,2)+LARGE(E46:E49,3))</f>
        <v>28</v>
      </c>
      <c r="F50" s="28">
        <f>IF(SUM(F46:F49)&gt;0,LARGE(F46:F49,1)+LARGE(F46:F49,2)+LARGE(F46:F49,3))</f>
        <v>26.4</v>
      </c>
      <c r="G50" s="28">
        <f>IF(SUM(G46:G49)&gt;0,LARGE(G46:G49,1)+LARGE(G46:G49,2)+LARGE(G46:G49,3))</f>
        <v>30.73</v>
      </c>
      <c r="H50" s="28">
        <f>IF(SUM(H46:H49)&gt;0,LARGE(H46:H49,1)+LARGE(H46:H49,2)+LARGE(H46:H49,3))</f>
        <v>27.770000000000003</v>
      </c>
      <c r="I50" s="29">
        <f>SUM(E50:H50)</f>
        <v>112.9</v>
      </c>
      <c r="J50" s="109"/>
      <c r="K50" s="64"/>
    </row>
    <row r="51" spans="1:11" s="7" customFormat="1" ht="3.75" customHeight="1">
      <c r="A51" s="18"/>
      <c r="B51" s="67"/>
      <c r="C51" s="68"/>
      <c r="D51" s="69"/>
      <c r="E51" s="27"/>
      <c r="F51" s="27"/>
      <c r="G51" s="27"/>
      <c r="H51" s="27"/>
      <c r="I51" s="70"/>
      <c r="J51" s="109"/>
      <c r="K51" s="64"/>
    </row>
    <row r="52" spans="1:11" s="7" customFormat="1" ht="17.25" customHeight="1">
      <c r="A52" s="22">
        <v>7</v>
      </c>
      <c r="B52" s="107" t="s">
        <v>73</v>
      </c>
      <c r="C52" s="107"/>
      <c r="D52" s="152"/>
      <c r="E52" s="27"/>
      <c r="F52" s="27"/>
      <c r="G52" s="27"/>
      <c r="H52" s="27"/>
      <c r="I52" s="70"/>
      <c r="J52" s="109"/>
      <c r="K52" s="64"/>
    </row>
    <row r="53" spans="1:11" s="7" customFormat="1" ht="17.25" customHeight="1">
      <c r="A53" s="22"/>
      <c r="B53" s="112" t="s">
        <v>171</v>
      </c>
      <c r="C53" s="110" t="s">
        <v>15</v>
      </c>
      <c r="D53" s="113">
        <v>2007</v>
      </c>
      <c r="E53" s="160">
        <v>10.5</v>
      </c>
      <c r="F53" s="26">
        <v>8.74</v>
      </c>
      <c r="G53" s="26">
        <v>10.17</v>
      </c>
      <c r="H53" s="26">
        <v>8.23</v>
      </c>
      <c r="I53" s="70"/>
      <c r="J53" s="109"/>
      <c r="K53" s="64"/>
    </row>
    <row r="54" spans="1:11" s="7" customFormat="1" ht="17.25" customHeight="1">
      <c r="A54" s="22"/>
      <c r="B54" s="112" t="s">
        <v>172</v>
      </c>
      <c r="C54" s="110" t="s">
        <v>173</v>
      </c>
      <c r="D54" s="113">
        <v>2008</v>
      </c>
      <c r="E54" s="160">
        <v>9.4</v>
      </c>
      <c r="F54" s="26">
        <v>9.17</v>
      </c>
      <c r="G54" s="26">
        <v>9.57</v>
      </c>
      <c r="H54" s="26">
        <v>9.4</v>
      </c>
      <c r="I54" s="70"/>
      <c r="J54" s="109"/>
      <c r="K54" s="64"/>
    </row>
    <row r="55" spans="1:11" s="7" customFormat="1" ht="17.25" customHeight="1">
      <c r="A55" s="22"/>
      <c r="B55" s="112" t="s">
        <v>103</v>
      </c>
      <c r="C55" s="110" t="s">
        <v>52</v>
      </c>
      <c r="D55" s="113">
        <v>2008</v>
      </c>
      <c r="E55" s="160">
        <v>9</v>
      </c>
      <c r="F55" s="26"/>
      <c r="G55" s="26">
        <v>9.9</v>
      </c>
      <c r="H55" s="26">
        <v>9.17</v>
      </c>
      <c r="I55" s="70"/>
      <c r="J55" s="109"/>
      <c r="K55" s="64"/>
    </row>
    <row r="56" spans="1:11" s="7" customFormat="1" ht="17.25" customHeight="1">
      <c r="A56" s="22"/>
      <c r="B56" s="112" t="s">
        <v>174</v>
      </c>
      <c r="C56" s="110" t="s">
        <v>16</v>
      </c>
      <c r="D56" s="113">
        <v>2008</v>
      </c>
      <c r="E56" s="160">
        <v>9</v>
      </c>
      <c r="F56" s="26">
        <v>7.5</v>
      </c>
      <c r="G56" s="26">
        <v>9.23</v>
      </c>
      <c r="H56" s="26">
        <v>8.37</v>
      </c>
      <c r="I56" s="70"/>
      <c r="J56" s="109"/>
      <c r="K56" s="64"/>
    </row>
    <row r="57" spans="1:11" s="7" customFormat="1" ht="17.25" customHeight="1">
      <c r="A57" s="18"/>
      <c r="B57" s="74"/>
      <c r="C57" s="75"/>
      <c r="D57" s="76"/>
      <c r="E57" s="28">
        <f>IF(SUM(E53:E56)&gt;0,LARGE(E53:E56,1)+LARGE(E53:E56,2)+LARGE(E53:E56,3))</f>
        <v>28.9</v>
      </c>
      <c r="F57" s="28">
        <f>IF(SUM(F53:F56)&gt;0,LARGE(F53:F56,1)+LARGE(F53:F56,2)+LARGE(F53:F56,3))</f>
        <v>25.41</v>
      </c>
      <c r="G57" s="28">
        <f>IF(SUM(G53:G56)&gt;0,LARGE(G53:G56,1)+LARGE(G53:G56,2)+LARGE(G53:G56,3))</f>
        <v>29.64</v>
      </c>
      <c r="H57" s="28">
        <f>IF(SUM(H53:H56)&gt;0,LARGE(H53:H56,1)+LARGE(H53:H56,2)+LARGE(H53:H56,3))</f>
        <v>26.939999999999998</v>
      </c>
      <c r="I57" s="29">
        <f>SUM(E57:H57)</f>
        <v>110.89</v>
      </c>
      <c r="J57" s="109"/>
      <c r="K57" s="64"/>
    </row>
    <row r="58" spans="2:11" s="7" customFormat="1" ht="17.25" customHeight="1">
      <c r="B58" s="74"/>
      <c r="C58" s="75"/>
      <c r="D58" s="76"/>
      <c r="E58" s="82"/>
      <c r="F58" s="82"/>
      <c r="G58" s="82"/>
      <c r="H58" s="82"/>
      <c r="I58" s="70"/>
      <c r="J58" s="63"/>
      <c r="K58" s="64"/>
    </row>
    <row r="59" spans="1:11" s="7" customFormat="1" ht="17.25" customHeight="1">
      <c r="A59" s="90"/>
      <c r="B59" s="71"/>
      <c r="C59" s="72"/>
      <c r="D59" s="76"/>
      <c r="E59" s="82"/>
      <c r="F59" s="82"/>
      <c r="G59" s="82"/>
      <c r="H59" s="82"/>
      <c r="I59" s="70"/>
      <c r="J59" s="63"/>
      <c r="K59" s="64"/>
    </row>
    <row r="60" spans="1:11" s="7" customFormat="1" ht="17.25" customHeight="1">
      <c r="A60" s="90"/>
      <c r="B60" s="91"/>
      <c r="C60" s="92"/>
      <c r="D60" s="93"/>
      <c r="E60" s="94"/>
      <c r="F60" s="94"/>
      <c r="G60" s="94"/>
      <c r="H60" s="94"/>
      <c r="I60" s="70"/>
      <c r="J60" s="63"/>
      <c r="K60" s="64"/>
    </row>
    <row r="61" spans="1:11" s="7" customFormat="1" ht="17.25" customHeight="1">
      <c r="A61" s="90"/>
      <c r="B61" s="91"/>
      <c r="C61" s="92"/>
      <c r="D61" s="93"/>
      <c r="E61" s="94"/>
      <c r="F61" s="94"/>
      <c r="G61" s="94"/>
      <c r="H61" s="94"/>
      <c r="I61" s="70"/>
      <c r="J61" s="63"/>
      <c r="K61" s="64"/>
    </row>
    <row r="62" spans="2:11" s="7" customFormat="1" ht="17.25" customHeight="1">
      <c r="B62" s="91"/>
      <c r="C62" s="92"/>
      <c r="D62" s="93"/>
      <c r="E62" s="94"/>
      <c r="F62" s="94"/>
      <c r="G62" s="94"/>
      <c r="H62" s="94"/>
      <c r="I62" s="70"/>
      <c r="J62" s="63"/>
      <c r="K62" s="64"/>
    </row>
    <row r="63" spans="1:11" s="7" customFormat="1" ht="17.25" customHeight="1">
      <c r="A63" s="90"/>
      <c r="B63" s="91"/>
      <c r="C63" s="92"/>
      <c r="D63" s="93"/>
      <c r="E63" s="94"/>
      <c r="F63" s="94"/>
      <c r="G63" s="94"/>
      <c r="H63" s="94"/>
      <c r="I63" s="70"/>
      <c r="J63" s="63"/>
      <c r="K63" s="64"/>
    </row>
    <row r="64" spans="1:11" s="7" customFormat="1" ht="17.25" customHeight="1">
      <c r="A64" s="90"/>
      <c r="B64" s="74"/>
      <c r="C64" s="75"/>
      <c r="D64" s="76"/>
      <c r="E64" s="28"/>
      <c r="F64" s="28"/>
      <c r="G64" s="28"/>
      <c r="H64" s="28"/>
      <c r="I64" s="29"/>
      <c r="J64" s="63"/>
      <c r="K64" s="64"/>
    </row>
    <row r="65" spans="2:11" s="7" customFormat="1" ht="17.25" customHeight="1">
      <c r="B65" s="83"/>
      <c r="C65" s="84"/>
      <c r="D65" s="85"/>
      <c r="H65" s="101"/>
      <c r="I65" s="102"/>
      <c r="J65" s="63"/>
      <c r="K65" s="64"/>
    </row>
    <row r="66" spans="1:11" s="7" customFormat="1" ht="17.25" customHeight="1">
      <c r="A66" s="90"/>
      <c r="B66" s="71"/>
      <c r="C66" s="72"/>
      <c r="D66" s="76"/>
      <c r="E66" s="82"/>
      <c r="F66" s="82"/>
      <c r="G66" s="82"/>
      <c r="H66" s="82"/>
      <c r="I66" s="70"/>
      <c r="J66" s="63"/>
      <c r="K66" s="64"/>
    </row>
    <row r="67" spans="1:11" s="7" customFormat="1" ht="17.25" customHeight="1">
      <c r="A67" s="100"/>
      <c r="B67" s="91"/>
      <c r="C67" s="92"/>
      <c r="D67" s="93"/>
      <c r="E67" s="94"/>
      <c r="F67" s="94"/>
      <c r="G67" s="94"/>
      <c r="H67" s="94"/>
      <c r="I67" s="70"/>
      <c r="J67" s="63"/>
      <c r="K67" s="64"/>
    </row>
    <row r="68" spans="2:11" s="7" customFormat="1" ht="17.25" customHeight="1">
      <c r="B68" s="91"/>
      <c r="C68" s="92"/>
      <c r="D68" s="93"/>
      <c r="E68" s="94"/>
      <c r="F68" s="94"/>
      <c r="G68" s="94"/>
      <c r="H68" s="94"/>
      <c r="I68" s="70"/>
      <c r="J68" s="63"/>
      <c r="K68" s="64"/>
    </row>
    <row r="69" spans="1:11" s="7" customFormat="1" ht="17.25" customHeight="1">
      <c r="A69" s="90"/>
      <c r="B69" s="96"/>
      <c r="C69" s="97"/>
      <c r="D69" s="98"/>
      <c r="E69" s="99"/>
      <c r="F69" s="99"/>
      <c r="G69" s="99"/>
      <c r="H69" s="99"/>
      <c r="I69" s="70"/>
      <c r="J69" s="63"/>
      <c r="K69" s="64"/>
    </row>
    <row r="70" spans="1:11" s="7" customFormat="1" ht="17.25" customHeight="1">
      <c r="A70" s="90"/>
      <c r="B70" s="91"/>
      <c r="C70" s="92"/>
      <c r="D70" s="93"/>
      <c r="E70" s="94"/>
      <c r="F70" s="94"/>
      <c r="G70" s="94"/>
      <c r="H70" s="94"/>
      <c r="I70" s="70"/>
      <c r="J70" s="63"/>
      <c r="K70" s="64"/>
    </row>
    <row r="71" spans="2:11" s="7" customFormat="1" ht="17.25" customHeight="1">
      <c r="B71" s="83"/>
      <c r="C71" s="84"/>
      <c r="D71" s="85"/>
      <c r="E71" s="28"/>
      <c r="F71" s="28"/>
      <c r="G71" s="28"/>
      <c r="H71" s="28"/>
      <c r="I71" s="29"/>
      <c r="J71" s="63"/>
      <c r="K71" s="64"/>
    </row>
    <row r="72" spans="2:11" s="7" customFormat="1" ht="17.25" customHeight="1">
      <c r="B72" s="83"/>
      <c r="C72" s="84"/>
      <c r="D72" s="85"/>
      <c r="H72" s="101"/>
      <c r="I72" s="102"/>
      <c r="J72" s="63"/>
      <c r="K72" s="64"/>
    </row>
    <row r="73" spans="1:11" s="7" customFormat="1" ht="17.25" customHeight="1">
      <c r="A73" s="90"/>
      <c r="B73" s="71"/>
      <c r="C73" s="72"/>
      <c r="D73" s="76"/>
      <c r="E73" s="82"/>
      <c r="F73" s="82"/>
      <c r="G73" s="82"/>
      <c r="H73" s="82"/>
      <c r="I73" s="70"/>
      <c r="J73" s="63"/>
      <c r="K73" s="64"/>
    </row>
    <row r="74" spans="1:11" s="7" customFormat="1" ht="17.25" customHeight="1">
      <c r="A74" s="90"/>
      <c r="B74" s="91"/>
      <c r="C74" s="92"/>
      <c r="D74" s="93"/>
      <c r="E74" s="94"/>
      <c r="F74" s="94"/>
      <c r="G74" s="94"/>
      <c r="H74" s="94"/>
      <c r="I74" s="70"/>
      <c r="J74" s="63"/>
      <c r="K74" s="64"/>
    </row>
    <row r="75" spans="1:11" s="7" customFormat="1" ht="17.25" customHeight="1">
      <c r="A75" s="90"/>
      <c r="B75" s="91"/>
      <c r="C75" s="92"/>
      <c r="D75" s="93"/>
      <c r="E75" s="94"/>
      <c r="F75" s="94"/>
      <c r="G75" s="94"/>
      <c r="H75" s="94"/>
      <c r="I75" s="70"/>
      <c r="J75" s="63"/>
      <c r="K75" s="64"/>
    </row>
    <row r="76" spans="1:11" s="7" customFormat="1" ht="17.25" customHeight="1">
      <c r="A76" s="90"/>
      <c r="B76" s="96"/>
      <c r="C76" s="97"/>
      <c r="D76" s="98"/>
      <c r="E76" s="99"/>
      <c r="F76" s="99"/>
      <c r="G76" s="99"/>
      <c r="H76" s="99"/>
      <c r="I76" s="70"/>
      <c r="J76" s="63"/>
      <c r="K76" s="64"/>
    </row>
    <row r="77" spans="1:11" s="7" customFormat="1" ht="17.25" customHeight="1">
      <c r="A77" s="90"/>
      <c r="B77" s="91"/>
      <c r="C77" s="92"/>
      <c r="D77" s="93"/>
      <c r="E77" s="94"/>
      <c r="F77" s="94"/>
      <c r="G77" s="94"/>
      <c r="H77" s="94"/>
      <c r="I77" s="70"/>
      <c r="J77" s="63"/>
      <c r="K77" s="64"/>
    </row>
    <row r="78" spans="2:11" s="7" customFormat="1" ht="17.25" customHeight="1">
      <c r="B78" s="83"/>
      <c r="C78" s="84"/>
      <c r="D78" s="85"/>
      <c r="E78" s="28"/>
      <c r="F78" s="28"/>
      <c r="G78" s="28"/>
      <c r="H78" s="28"/>
      <c r="I78" s="29"/>
      <c r="J78" s="63"/>
      <c r="K78" s="64"/>
    </row>
    <row r="79" spans="2:11" s="7" customFormat="1" ht="17.25" customHeight="1">
      <c r="B79" s="103"/>
      <c r="C79" s="103"/>
      <c r="D79" s="104"/>
      <c r="E79" s="82"/>
      <c r="F79" s="82"/>
      <c r="G79" s="82"/>
      <c r="H79" s="82"/>
      <c r="I79" s="70"/>
      <c r="J79" s="63"/>
      <c r="K79" s="64"/>
    </row>
    <row r="80" spans="1:11" s="7" customFormat="1" ht="17.25" customHeight="1">
      <c r="A80" s="90"/>
      <c r="B80" s="71"/>
      <c r="C80" s="72"/>
      <c r="D80" s="76"/>
      <c r="E80" s="82"/>
      <c r="F80" s="82"/>
      <c r="G80" s="82"/>
      <c r="H80" s="82"/>
      <c r="I80" s="70"/>
      <c r="J80" s="33"/>
      <c r="K80" s="64"/>
    </row>
    <row r="81" spans="1:11" s="7" customFormat="1" ht="17.25" customHeight="1">
      <c r="A81" s="90"/>
      <c r="B81" s="91"/>
      <c r="C81" s="92"/>
      <c r="D81" s="93"/>
      <c r="E81" s="94"/>
      <c r="F81" s="94"/>
      <c r="G81" s="94"/>
      <c r="H81" s="94"/>
      <c r="I81" s="70"/>
      <c r="J81" s="63"/>
      <c r="K81" s="64"/>
    </row>
    <row r="82" spans="1:11" s="7" customFormat="1" ht="17.25" customHeight="1">
      <c r="A82" s="90"/>
      <c r="B82" s="91"/>
      <c r="C82" s="92"/>
      <c r="D82" s="93"/>
      <c r="E82" s="94"/>
      <c r="F82" s="94"/>
      <c r="G82" s="94"/>
      <c r="H82" s="94"/>
      <c r="I82" s="70"/>
      <c r="J82" s="63"/>
      <c r="K82" s="64"/>
    </row>
    <row r="83" spans="1:11" s="7" customFormat="1" ht="17.25" customHeight="1">
      <c r="A83" s="90"/>
      <c r="B83" s="96"/>
      <c r="C83" s="97"/>
      <c r="D83" s="98"/>
      <c r="E83" s="99"/>
      <c r="F83" s="99"/>
      <c r="G83" s="99"/>
      <c r="H83" s="99"/>
      <c r="I83" s="70"/>
      <c r="J83" s="63"/>
      <c r="K83" s="64"/>
    </row>
    <row r="84" spans="1:11" s="7" customFormat="1" ht="17.25" customHeight="1">
      <c r="A84" s="90"/>
      <c r="B84" s="91"/>
      <c r="C84" s="92"/>
      <c r="D84" s="93"/>
      <c r="E84" s="94"/>
      <c r="F84" s="94"/>
      <c r="G84" s="94"/>
      <c r="H84" s="94"/>
      <c r="I84" s="70"/>
      <c r="J84" s="63"/>
      <c r="K84" s="64"/>
    </row>
    <row r="85" spans="1:11" s="7" customFormat="1" ht="17.25" customHeight="1">
      <c r="A85" s="90"/>
      <c r="B85" s="74"/>
      <c r="C85" s="75"/>
      <c r="D85" s="76"/>
      <c r="E85" s="28"/>
      <c r="F85" s="28"/>
      <c r="G85" s="28"/>
      <c r="H85" s="28"/>
      <c r="I85" s="29"/>
      <c r="J85" s="63"/>
      <c r="K85" s="64"/>
    </row>
    <row r="86" spans="2:11" s="7" customFormat="1" ht="17.25" customHeight="1">
      <c r="B86" s="74"/>
      <c r="C86" s="75"/>
      <c r="D86" s="76"/>
      <c r="E86" s="104"/>
      <c r="F86" s="104"/>
      <c r="G86" s="104"/>
      <c r="H86" s="104"/>
      <c r="I86" s="86"/>
      <c r="J86" s="63"/>
      <c r="K86" s="64"/>
    </row>
    <row r="87" spans="1:11" s="7" customFormat="1" ht="17.25" customHeight="1">
      <c r="A87" s="90"/>
      <c r="B87" s="71"/>
      <c r="C87" s="72"/>
      <c r="D87" s="76"/>
      <c r="E87" s="82"/>
      <c r="F87" s="82"/>
      <c r="G87" s="82"/>
      <c r="H87" s="82"/>
      <c r="I87" s="70"/>
      <c r="J87" s="33"/>
      <c r="K87" s="64"/>
    </row>
    <row r="88" spans="1:11" s="7" customFormat="1" ht="17.25" customHeight="1">
      <c r="A88" s="90"/>
      <c r="B88" s="91"/>
      <c r="C88" s="92"/>
      <c r="D88" s="93"/>
      <c r="E88" s="94"/>
      <c r="F88" s="94"/>
      <c r="G88" s="94"/>
      <c r="H88" s="94"/>
      <c r="I88" s="70"/>
      <c r="J88" s="33"/>
      <c r="K88" s="64"/>
    </row>
    <row r="89" spans="1:11" s="7" customFormat="1" ht="17.25" customHeight="1">
      <c r="A89" s="90"/>
      <c r="B89" s="91"/>
      <c r="C89" s="92"/>
      <c r="D89" s="93"/>
      <c r="E89" s="94"/>
      <c r="F89" s="94"/>
      <c r="G89" s="94"/>
      <c r="H89" s="94"/>
      <c r="I89" s="70"/>
      <c r="J89" s="33"/>
      <c r="K89" s="64"/>
    </row>
    <row r="90" spans="1:11" s="105" customFormat="1" ht="17.25" customHeight="1">
      <c r="A90" s="95"/>
      <c r="B90" s="96"/>
      <c r="C90" s="97"/>
      <c r="D90" s="98"/>
      <c r="E90" s="99"/>
      <c r="F90" s="99"/>
      <c r="G90" s="99"/>
      <c r="H90" s="99"/>
      <c r="I90" s="70"/>
      <c r="J90" s="87"/>
      <c r="K90" s="88"/>
    </row>
    <row r="91" spans="1:11" s="7" customFormat="1" ht="17.25" customHeight="1">
      <c r="A91" s="90"/>
      <c r="B91" s="91"/>
      <c r="C91" s="92"/>
      <c r="D91" s="93"/>
      <c r="E91" s="94"/>
      <c r="F91" s="94"/>
      <c r="G91" s="94"/>
      <c r="H91" s="94"/>
      <c r="I91" s="70"/>
      <c r="J91" s="33"/>
      <c r="K91" s="64"/>
    </row>
    <row r="92" spans="1:11" s="7" customFormat="1" ht="17.25" customHeight="1">
      <c r="A92" s="90"/>
      <c r="B92" s="83"/>
      <c r="C92" s="84"/>
      <c r="D92" s="85"/>
      <c r="E92" s="28"/>
      <c r="F92" s="28"/>
      <c r="G92" s="28"/>
      <c r="H92" s="28"/>
      <c r="I92" s="29"/>
      <c r="J92" s="33"/>
      <c r="K92" s="64"/>
    </row>
    <row r="93" spans="4:11" s="7" customFormat="1" ht="17.25" customHeight="1">
      <c r="D93" s="8"/>
      <c r="J93" s="65"/>
      <c r="K93" s="64"/>
    </row>
    <row r="94" spans="4:11" s="7" customFormat="1" ht="17.25" customHeight="1">
      <c r="D94" s="8"/>
      <c r="J94" s="34"/>
      <c r="K94" s="64"/>
    </row>
    <row r="95" spans="4:11" s="7" customFormat="1" ht="17.25" customHeight="1">
      <c r="D95" s="8"/>
      <c r="J95" s="81"/>
      <c r="K95" s="64"/>
    </row>
    <row r="96" spans="4:11" s="7" customFormat="1" ht="17.25" customHeight="1">
      <c r="D96" s="8"/>
      <c r="J96" s="33"/>
      <c r="K96" s="64"/>
    </row>
    <row r="97" spans="4:11" s="7" customFormat="1" ht="17.25" customHeight="1">
      <c r="D97" s="8"/>
      <c r="J97" s="33"/>
      <c r="K97" s="64"/>
    </row>
    <row r="98" spans="4:11" s="7" customFormat="1" ht="17.25" customHeight="1">
      <c r="D98" s="8"/>
      <c r="J98" s="33"/>
      <c r="K98" s="64"/>
    </row>
    <row r="99" spans="4:11" s="7" customFormat="1" ht="17.25" customHeight="1">
      <c r="D99" s="8"/>
      <c r="J99" s="33"/>
      <c r="K99" s="64"/>
    </row>
    <row r="100" spans="2:11" s="7" customFormat="1" ht="17.25" customHeight="1">
      <c r="B100" s="46"/>
      <c r="D100" s="8"/>
      <c r="H100" s="101"/>
      <c r="I100" s="102"/>
      <c r="J100" s="33"/>
      <c r="K100" s="64"/>
    </row>
    <row r="101" spans="2:11" s="7" customFormat="1" ht="18" customHeight="1">
      <c r="B101" s="46"/>
      <c r="D101" s="8"/>
      <c r="H101" s="101"/>
      <c r="I101" s="102"/>
      <c r="J101" s="63"/>
      <c r="K101" s="64"/>
    </row>
    <row r="102" spans="2:11" s="7" customFormat="1" ht="18" customHeight="1">
      <c r="B102" s="46"/>
      <c r="D102" s="8"/>
      <c r="H102" s="101"/>
      <c r="I102" s="102"/>
      <c r="J102" s="63"/>
      <c r="K102" s="64"/>
    </row>
    <row r="103" spans="2:11" s="7" customFormat="1" ht="18" customHeight="1">
      <c r="B103" s="46"/>
      <c r="D103" s="8"/>
      <c r="H103" s="101"/>
      <c r="I103" s="102"/>
      <c r="J103" s="63"/>
      <c r="K103" s="64"/>
    </row>
    <row r="104" spans="2:11" s="7" customFormat="1" ht="18" customHeight="1">
      <c r="B104" s="46"/>
      <c r="D104" s="8"/>
      <c r="H104" s="101"/>
      <c r="I104" s="102"/>
      <c r="J104" s="63"/>
      <c r="K104" s="64"/>
    </row>
    <row r="105" spans="2:11" s="7" customFormat="1" ht="18" customHeight="1">
      <c r="B105" s="46"/>
      <c r="D105" s="8"/>
      <c r="H105" s="101"/>
      <c r="I105" s="102"/>
      <c r="J105" s="63"/>
      <c r="K105" s="64"/>
    </row>
    <row r="106" spans="2:11" s="7" customFormat="1" ht="18" customHeight="1">
      <c r="B106" s="46"/>
      <c r="D106" s="8"/>
      <c r="H106" s="101"/>
      <c r="I106" s="102"/>
      <c r="J106" s="63"/>
      <c r="K106" s="64"/>
    </row>
    <row r="107" spans="2:11" s="7" customFormat="1" ht="18" customHeight="1">
      <c r="B107" s="46"/>
      <c r="D107" s="8"/>
      <c r="H107" s="101"/>
      <c r="I107" s="102"/>
      <c r="J107" s="63"/>
      <c r="K107" s="64"/>
    </row>
    <row r="108" spans="2:11" s="7" customFormat="1" ht="15">
      <c r="B108" s="83"/>
      <c r="C108" s="84"/>
      <c r="D108" s="85"/>
      <c r="H108" s="101"/>
      <c r="I108" s="102"/>
      <c r="J108" s="63"/>
      <c r="K108" s="64"/>
    </row>
    <row r="109" spans="2:11" s="7" customFormat="1" ht="15">
      <c r="B109" s="83"/>
      <c r="C109" s="84"/>
      <c r="D109" s="85"/>
      <c r="H109" s="101"/>
      <c r="I109" s="102"/>
      <c r="J109" s="63"/>
      <c r="K109" s="64"/>
    </row>
    <row r="110" spans="2:11" s="7" customFormat="1" ht="15">
      <c r="B110" s="83"/>
      <c r="C110" s="84"/>
      <c r="D110" s="85"/>
      <c r="H110" s="101"/>
      <c r="I110" s="102"/>
      <c r="J110" s="63"/>
      <c r="K110" s="64"/>
    </row>
    <row r="111" spans="2:11" s="7" customFormat="1" ht="15">
      <c r="B111" s="83"/>
      <c r="C111" s="84"/>
      <c r="D111" s="85"/>
      <c r="H111" s="101"/>
      <c r="I111" s="102"/>
      <c r="J111" s="63"/>
      <c r="K111" s="64"/>
    </row>
    <row r="112" spans="2:11" s="7" customFormat="1" ht="15">
      <c r="B112" s="83"/>
      <c r="C112" s="84"/>
      <c r="D112" s="85"/>
      <c r="H112" s="101"/>
      <c r="I112" s="102"/>
      <c r="J112" s="63"/>
      <c r="K112" s="64"/>
    </row>
    <row r="113" spans="2:11" s="7" customFormat="1" ht="15">
      <c r="B113" s="83"/>
      <c r="C113" s="84"/>
      <c r="D113" s="85"/>
      <c r="H113" s="101"/>
      <c r="I113" s="102"/>
      <c r="J113" s="63"/>
      <c r="K113" s="64"/>
    </row>
    <row r="114" spans="2:11" s="7" customFormat="1" ht="15">
      <c r="B114" s="83"/>
      <c r="C114" s="84"/>
      <c r="D114" s="85"/>
      <c r="H114" s="101"/>
      <c r="I114" s="102"/>
      <c r="J114" s="63"/>
      <c r="K114" s="64"/>
    </row>
    <row r="115" spans="2:11" s="7" customFormat="1" ht="15">
      <c r="B115" s="83"/>
      <c r="C115" s="84"/>
      <c r="D115" s="85"/>
      <c r="H115" s="101"/>
      <c r="I115" s="102"/>
      <c r="J115" s="63"/>
      <c r="K115" s="64"/>
    </row>
    <row r="116" spans="2:11" s="7" customFormat="1" ht="15">
      <c r="B116" s="83"/>
      <c r="C116" s="84"/>
      <c r="D116" s="85"/>
      <c r="H116" s="101"/>
      <c r="I116" s="102"/>
      <c r="J116" s="63"/>
      <c r="K116" s="64"/>
    </row>
    <row r="117" spans="2:11" s="7" customFormat="1" ht="15">
      <c r="B117" s="83"/>
      <c r="C117" s="84"/>
      <c r="D117" s="85"/>
      <c r="H117" s="101"/>
      <c r="I117" s="102"/>
      <c r="J117" s="63"/>
      <c r="K117" s="64"/>
    </row>
    <row r="118" spans="2:11" s="7" customFormat="1" ht="15">
      <c r="B118" s="83"/>
      <c r="C118" s="84"/>
      <c r="D118" s="85"/>
      <c r="H118" s="101"/>
      <c r="I118" s="102"/>
      <c r="J118" s="63"/>
      <c r="K118" s="64"/>
    </row>
    <row r="119" spans="2:11" s="7" customFormat="1" ht="15">
      <c r="B119" s="83"/>
      <c r="C119" s="84"/>
      <c r="D119" s="85"/>
      <c r="H119" s="101"/>
      <c r="I119" s="102"/>
      <c r="J119" s="63"/>
      <c r="K119" s="64"/>
    </row>
    <row r="120" spans="2:4" ht="15">
      <c r="B120" s="78"/>
      <c r="C120" s="79"/>
      <c r="D120" s="80"/>
    </row>
    <row r="121" spans="2:4" ht="15">
      <c r="B121" s="78"/>
      <c r="C121" s="79"/>
      <c r="D121" s="80"/>
    </row>
    <row r="122" spans="2:4" ht="15">
      <c r="B122" s="78"/>
      <c r="C122" s="79"/>
      <c r="D122" s="80"/>
    </row>
    <row r="123" spans="2:3" ht="15">
      <c r="B123" s="78"/>
      <c r="C123" s="79"/>
    </row>
    <row r="124" spans="2:3" ht="15">
      <c r="B124" s="78"/>
      <c r="C124" s="79"/>
    </row>
    <row r="125" spans="2:3" ht="15">
      <c r="B125" s="78"/>
      <c r="C125" s="89"/>
    </row>
    <row r="126" spans="2:3" ht="15">
      <c r="B126" s="78"/>
      <c r="C126" s="89"/>
    </row>
    <row r="127" spans="1:15" s="3" customFormat="1" ht="15">
      <c r="A127" s="6"/>
      <c r="B127" s="78"/>
      <c r="C127" s="89"/>
      <c r="E127" s="6"/>
      <c r="F127" s="6"/>
      <c r="G127" s="6"/>
      <c r="H127" s="10"/>
      <c r="I127" s="5"/>
      <c r="J127" s="63"/>
      <c r="K127" s="64"/>
      <c r="L127" s="6"/>
      <c r="M127" s="6"/>
      <c r="N127" s="6"/>
      <c r="O127" s="6"/>
    </row>
    <row r="128" spans="1:15" s="3" customFormat="1" ht="15">
      <c r="A128" s="6"/>
      <c r="B128" s="78"/>
      <c r="C128" s="89"/>
      <c r="E128" s="6"/>
      <c r="F128" s="6"/>
      <c r="G128" s="6"/>
      <c r="H128" s="10"/>
      <c r="I128" s="5"/>
      <c r="J128" s="63"/>
      <c r="K128" s="64"/>
      <c r="L128" s="6"/>
      <c r="M128" s="6"/>
      <c r="N128" s="6"/>
      <c r="O128" s="6"/>
    </row>
    <row r="129" spans="1:15" s="3" customFormat="1" ht="15">
      <c r="A129" s="6"/>
      <c r="B129" s="78"/>
      <c r="C129" s="89"/>
      <c r="E129" s="6"/>
      <c r="F129" s="6"/>
      <c r="G129" s="6"/>
      <c r="H129" s="10"/>
      <c r="I129" s="5"/>
      <c r="J129" s="63"/>
      <c r="K129" s="64"/>
      <c r="L129" s="6"/>
      <c r="M129" s="6"/>
      <c r="N129" s="6"/>
      <c r="O129" s="6"/>
    </row>
    <row r="130" spans="1:15" s="3" customFormat="1" ht="15">
      <c r="A130" s="6"/>
      <c r="B130" s="78"/>
      <c r="C130" s="89"/>
      <c r="E130" s="6"/>
      <c r="F130" s="6"/>
      <c r="G130" s="6"/>
      <c r="H130" s="10"/>
      <c r="I130" s="5"/>
      <c r="J130" s="63"/>
      <c r="K130" s="64"/>
      <c r="L130" s="6"/>
      <c r="M130" s="6"/>
      <c r="N130" s="6"/>
      <c r="O130" s="6"/>
    </row>
    <row r="131" spans="1:15" s="3" customFormat="1" ht="15">
      <c r="A131" s="6"/>
      <c r="B131" s="78"/>
      <c r="C131" s="89"/>
      <c r="E131" s="6"/>
      <c r="F131" s="6"/>
      <c r="G131" s="6"/>
      <c r="H131" s="10"/>
      <c r="I131" s="5"/>
      <c r="J131" s="63"/>
      <c r="K131" s="64"/>
      <c r="L131" s="6"/>
      <c r="M131" s="6"/>
      <c r="N131" s="6"/>
      <c r="O131" s="6"/>
    </row>
    <row r="132" spans="1:15" s="3" customFormat="1" ht="15">
      <c r="A132" s="6"/>
      <c r="B132" s="78"/>
      <c r="C132" s="89"/>
      <c r="E132" s="6"/>
      <c r="F132" s="6"/>
      <c r="G132" s="6"/>
      <c r="H132" s="10"/>
      <c r="I132" s="5"/>
      <c r="J132" s="63"/>
      <c r="K132" s="64"/>
      <c r="L132" s="6"/>
      <c r="M132" s="6"/>
      <c r="N132" s="6"/>
      <c r="O132" s="6"/>
    </row>
    <row r="133" spans="1:15" s="3" customFormat="1" ht="15">
      <c r="A133" s="6"/>
      <c r="B133" s="78"/>
      <c r="C133" s="89"/>
      <c r="E133" s="6"/>
      <c r="F133" s="6"/>
      <c r="G133" s="6"/>
      <c r="H133" s="10"/>
      <c r="I133" s="5"/>
      <c r="J133" s="63"/>
      <c r="K133" s="64"/>
      <c r="L133" s="6"/>
      <c r="M133" s="6"/>
      <c r="N133" s="6"/>
      <c r="O133" s="6"/>
    </row>
  </sheetData>
  <sheetProtection/>
  <mergeCells count="4">
    <mergeCell ref="A1:I1"/>
    <mergeCell ref="A3:I3"/>
    <mergeCell ref="A5:I5"/>
    <mergeCell ref="L23:M23"/>
  </mergeCells>
  <printOptions/>
  <pageMargins left="0.25" right="0.25" top="0.29" bottom="0.17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4"/>
  <sheetViews>
    <sheetView zoomScalePageLayoutView="0" workbookViewId="0" topLeftCell="A10">
      <selection activeCell="Z17" sqref="Z17"/>
    </sheetView>
  </sheetViews>
  <sheetFormatPr defaultColWidth="9.125" defaultRowHeight="12.75"/>
  <cols>
    <col min="1" max="1" width="3.625" style="15" customWidth="1"/>
    <col min="2" max="2" width="11.50390625" style="15" customWidth="1"/>
    <col min="3" max="3" width="10.50390625" style="15" customWidth="1"/>
    <col min="4" max="4" width="4.625" style="15" customWidth="1"/>
    <col min="5" max="5" width="14.625" style="15" customWidth="1"/>
    <col min="6" max="7" width="5.625" style="15" customWidth="1"/>
    <col min="8" max="8" width="1.37890625" style="41" customWidth="1"/>
    <col min="9" max="9" width="7.125" style="31" customWidth="1"/>
    <col min="10" max="10" width="5.625" style="15" customWidth="1"/>
    <col min="11" max="11" width="5.625" style="31" customWidth="1"/>
    <col min="12" max="12" width="1.875" style="43" customWidth="1"/>
    <col min="13" max="13" width="7.125" style="15" customWidth="1"/>
    <col min="14" max="14" width="5.625" style="31" customWidth="1"/>
    <col min="15" max="15" width="5.625" style="15" customWidth="1"/>
    <col min="16" max="16" width="1.00390625" style="41" customWidth="1"/>
    <col min="17" max="17" width="7.125" style="31" customWidth="1"/>
    <col min="18" max="18" width="5.625" style="31" customWidth="1"/>
    <col min="19" max="19" width="5.625" style="15" customWidth="1"/>
    <col min="20" max="20" width="2.125" style="41" customWidth="1"/>
    <col min="21" max="21" width="7.125" style="15" customWidth="1"/>
    <col min="22" max="22" width="8.125" style="42" customWidth="1"/>
    <col min="23" max="23" width="0.12890625" style="15" hidden="1" customWidth="1"/>
    <col min="24" max="16384" width="9.125" style="15" customWidth="1"/>
  </cols>
  <sheetData>
    <row r="1" spans="1:23" ht="18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13" ht="1.5" customHeight="1">
      <c r="A2" s="36"/>
      <c r="B2" s="14"/>
      <c r="C2" s="14"/>
      <c r="D2" s="37"/>
      <c r="E2" s="37"/>
      <c r="F2" s="37"/>
      <c r="G2" s="37"/>
      <c r="H2" s="38"/>
      <c r="I2" s="35"/>
      <c r="J2" s="14"/>
      <c r="K2" s="39"/>
      <c r="L2" s="40"/>
      <c r="M2" s="14"/>
    </row>
    <row r="3" spans="1:23" ht="15.75" customHeight="1">
      <c r="A3" s="185" t="s">
        <v>107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15.75">
      <c r="A4" s="186" t="s">
        <v>46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ht="19.5" customHeight="1" thickBot="1"/>
    <row r="6" spans="1:22" s="46" customFormat="1" ht="33.75" customHeight="1">
      <c r="A6" s="44" t="s">
        <v>0</v>
      </c>
      <c r="B6" s="12" t="s">
        <v>1</v>
      </c>
      <c r="C6" s="12" t="s">
        <v>2</v>
      </c>
      <c r="D6" s="61"/>
      <c r="E6" s="12" t="s">
        <v>3</v>
      </c>
      <c r="F6" s="188"/>
      <c r="G6" s="188"/>
      <c r="H6" s="188"/>
      <c r="I6" s="189"/>
      <c r="J6" s="190"/>
      <c r="K6" s="188"/>
      <c r="L6" s="188"/>
      <c r="M6" s="189"/>
      <c r="N6" s="190"/>
      <c r="O6" s="188"/>
      <c r="P6" s="188"/>
      <c r="Q6" s="189"/>
      <c r="R6" s="190"/>
      <c r="S6" s="188"/>
      <c r="T6" s="188"/>
      <c r="U6" s="189"/>
      <c r="V6" s="45" t="s">
        <v>4</v>
      </c>
    </row>
    <row r="7" spans="1:22" ht="21" customHeight="1" thickBot="1">
      <c r="A7" s="48"/>
      <c r="B7" s="30"/>
      <c r="C7" s="30"/>
      <c r="D7" s="62"/>
      <c r="E7" s="30"/>
      <c r="F7" s="121"/>
      <c r="G7" s="121"/>
      <c r="H7" s="50"/>
      <c r="I7" s="51" t="s">
        <v>4</v>
      </c>
      <c r="J7" s="52" t="s">
        <v>17</v>
      </c>
      <c r="K7" s="49" t="s">
        <v>18</v>
      </c>
      <c r="L7" s="50"/>
      <c r="M7" s="51" t="s">
        <v>4</v>
      </c>
      <c r="N7" s="52" t="s">
        <v>17</v>
      </c>
      <c r="O7" s="49" t="s">
        <v>18</v>
      </c>
      <c r="P7" s="50"/>
      <c r="Q7" s="51" t="s">
        <v>4</v>
      </c>
      <c r="R7" s="52" t="s">
        <v>17</v>
      </c>
      <c r="S7" s="49" t="s">
        <v>18</v>
      </c>
      <c r="T7" s="50"/>
      <c r="U7" s="51" t="s">
        <v>4</v>
      </c>
      <c r="V7" s="53"/>
    </row>
    <row r="8" spans="1:22" s="57" customFormat="1" ht="15.75" customHeight="1">
      <c r="A8" s="23">
        <v>1</v>
      </c>
      <c r="B8" s="110" t="s">
        <v>127</v>
      </c>
      <c r="C8" s="110" t="s">
        <v>184</v>
      </c>
      <c r="D8" s="111">
        <v>2008</v>
      </c>
      <c r="E8" s="115" t="s">
        <v>13</v>
      </c>
      <c r="F8" s="55">
        <v>2</v>
      </c>
      <c r="G8" s="16">
        <v>9.3</v>
      </c>
      <c r="H8" s="17"/>
      <c r="I8" s="54">
        <f aca="true" t="shared" si="0" ref="I8:I33">F8+G8-H8</f>
        <v>11.3</v>
      </c>
      <c r="J8" s="55">
        <v>2.8</v>
      </c>
      <c r="K8" s="16">
        <v>8.8</v>
      </c>
      <c r="L8" s="17"/>
      <c r="M8" s="54">
        <f aca="true" t="shared" si="1" ref="M8:M31">J8+K8-L8</f>
        <v>11.600000000000001</v>
      </c>
      <c r="N8" s="55">
        <v>3.3</v>
      </c>
      <c r="O8" s="16">
        <v>9.2</v>
      </c>
      <c r="P8" s="17"/>
      <c r="Q8" s="54">
        <f aca="true" t="shared" si="2" ref="Q8:Q34">N8+O8-P8</f>
        <v>12.5</v>
      </c>
      <c r="R8" s="55">
        <v>2.5</v>
      </c>
      <c r="S8" s="16">
        <v>8.87</v>
      </c>
      <c r="T8" s="177"/>
      <c r="U8" s="54">
        <f aca="true" t="shared" si="3" ref="U8:U32">R8+S8-T8</f>
        <v>11.37</v>
      </c>
      <c r="V8" s="56">
        <f aca="true" t="shared" si="4" ref="V8:V34">I8+M8+Q8+U8</f>
        <v>46.77</v>
      </c>
    </row>
    <row r="9" spans="1:22" s="57" customFormat="1" ht="15.75" customHeight="1">
      <c r="A9" s="24">
        <v>2</v>
      </c>
      <c r="B9" s="110" t="s">
        <v>31</v>
      </c>
      <c r="C9" s="110" t="s">
        <v>19</v>
      </c>
      <c r="D9" s="175">
        <v>2007</v>
      </c>
      <c r="E9" s="115" t="s">
        <v>13</v>
      </c>
      <c r="F9" s="59">
        <v>2</v>
      </c>
      <c r="G9" s="13">
        <v>9.2</v>
      </c>
      <c r="H9" s="11"/>
      <c r="I9" s="58">
        <f t="shared" si="0"/>
        <v>11.2</v>
      </c>
      <c r="J9" s="59">
        <v>2.7</v>
      </c>
      <c r="K9" s="13">
        <v>8.6</v>
      </c>
      <c r="L9" s="11"/>
      <c r="M9" s="58">
        <f t="shared" si="1"/>
        <v>11.3</v>
      </c>
      <c r="N9" s="59">
        <v>3.2</v>
      </c>
      <c r="O9" s="13">
        <v>8.75</v>
      </c>
      <c r="P9" s="11"/>
      <c r="Q9" s="58">
        <f t="shared" si="2"/>
        <v>11.95</v>
      </c>
      <c r="R9" s="59">
        <v>3</v>
      </c>
      <c r="S9" s="13">
        <v>9.27</v>
      </c>
      <c r="T9" s="178"/>
      <c r="U9" s="58">
        <f t="shared" si="3"/>
        <v>12.27</v>
      </c>
      <c r="V9" s="60">
        <f t="shared" si="4"/>
        <v>46.72</v>
      </c>
    </row>
    <row r="10" spans="1:22" s="57" customFormat="1" ht="15.75" customHeight="1">
      <c r="A10" s="25">
        <v>3</v>
      </c>
      <c r="B10" s="110" t="s">
        <v>76</v>
      </c>
      <c r="C10" s="110" t="s">
        <v>77</v>
      </c>
      <c r="D10" s="111">
        <v>2008</v>
      </c>
      <c r="E10" s="115" t="s">
        <v>88</v>
      </c>
      <c r="F10" s="59">
        <v>2</v>
      </c>
      <c r="G10" s="13">
        <v>9.2</v>
      </c>
      <c r="H10" s="11"/>
      <c r="I10" s="58">
        <f t="shared" si="0"/>
        <v>11.2</v>
      </c>
      <c r="J10" s="59">
        <v>2.6</v>
      </c>
      <c r="K10" s="13">
        <v>8.67</v>
      </c>
      <c r="L10" s="11"/>
      <c r="M10" s="58">
        <f t="shared" si="1"/>
        <v>11.27</v>
      </c>
      <c r="N10" s="59">
        <v>3.3</v>
      </c>
      <c r="O10" s="13">
        <v>9.07</v>
      </c>
      <c r="P10" s="11"/>
      <c r="Q10" s="58">
        <f t="shared" si="2"/>
        <v>12.370000000000001</v>
      </c>
      <c r="R10" s="59">
        <v>3</v>
      </c>
      <c r="S10" s="13">
        <v>8.3</v>
      </c>
      <c r="T10" s="178"/>
      <c r="U10" s="58">
        <f t="shared" si="3"/>
        <v>11.3</v>
      </c>
      <c r="V10" s="60">
        <f t="shared" si="4"/>
        <v>46.14</v>
      </c>
    </row>
    <row r="11" spans="1:22" s="57" customFormat="1" ht="15.75" customHeight="1">
      <c r="A11" s="24">
        <v>4</v>
      </c>
      <c r="B11" s="110" t="s">
        <v>74</v>
      </c>
      <c r="C11" s="110" t="s">
        <v>48</v>
      </c>
      <c r="D11" s="111">
        <v>2008</v>
      </c>
      <c r="E11" s="115" t="s">
        <v>88</v>
      </c>
      <c r="F11" s="59">
        <v>2</v>
      </c>
      <c r="G11" s="13">
        <v>8.8</v>
      </c>
      <c r="H11" s="11"/>
      <c r="I11" s="58">
        <f t="shared" si="0"/>
        <v>10.8</v>
      </c>
      <c r="J11" s="59">
        <v>2.6</v>
      </c>
      <c r="K11" s="13">
        <v>8.6</v>
      </c>
      <c r="L11" s="11"/>
      <c r="M11" s="58">
        <f t="shared" si="1"/>
        <v>11.2</v>
      </c>
      <c r="N11" s="59">
        <v>3.3</v>
      </c>
      <c r="O11" s="13">
        <v>8.97</v>
      </c>
      <c r="P11" s="11"/>
      <c r="Q11" s="58">
        <f t="shared" si="2"/>
        <v>12.27</v>
      </c>
      <c r="R11" s="59">
        <v>3.1</v>
      </c>
      <c r="S11" s="13">
        <v>8.07</v>
      </c>
      <c r="T11" s="178"/>
      <c r="U11" s="58">
        <f t="shared" si="3"/>
        <v>11.17</v>
      </c>
      <c r="V11" s="60">
        <f t="shared" si="4"/>
        <v>45.44</v>
      </c>
    </row>
    <row r="12" spans="1:22" s="57" customFormat="1" ht="15.75" customHeight="1">
      <c r="A12" s="25">
        <v>5</v>
      </c>
      <c r="B12" s="110" t="s">
        <v>11</v>
      </c>
      <c r="C12" s="110" t="s">
        <v>79</v>
      </c>
      <c r="D12" s="111">
        <v>2009</v>
      </c>
      <c r="E12" s="115" t="s">
        <v>21</v>
      </c>
      <c r="F12" s="59">
        <v>2</v>
      </c>
      <c r="G12" s="13">
        <v>9</v>
      </c>
      <c r="H12" s="11"/>
      <c r="I12" s="58">
        <f t="shared" si="0"/>
        <v>11</v>
      </c>
      <c r="J12" s="59">
        <v>2.6</v>
      </c>
      <c r="K12" s="13">
        <v>8.5</v>
      </c>
      <c r="L12" s="11"/>
      <c r="M12" s="58">
        <f t="shared" si="1"/>
        <v>11.1</v>
      </c>
      <c r="N12" s="59">
        <v>3</v>
      </c>
      <c r="O12" s="13">
        <v>8.8</v>
      </c>
      <c r="P12" s="11"/>
      <c r="Q12" s="58">
        <f t="shared" si="2"/>
        <v>11.8</v>
      </c>
      <c r="R12" s="59">
        <v>3.3</v>
      </c>
      <c r="S12" s="13">
        <v>7.93</v>
      </c>
      <c r="T12" s="178"/>
      <c r="U12" s="58">
        <f t="shared" si="3"/>
        <v>11.23</v>
      </c>
      <c r="V12" s="60">
        <f t="shared" si="4"/>
        <v>45.13000000000001</v>
      </c>
    </row>
    <row r="13" spans="1:23" s="57" customFormat="1" ht="15.75" customHeight="1">
      <c r="A13" s="24">
        <v>6</v>
      </c>
      <c r="B13" s="110" t="s">
        <v>124</v>
      </c>
      <c r="C13" s="110" t="s">
        <v>130</v>
      </c>
      <c r="D13" s="111">
        <v>2007</v>
      </c>
      <c r="E13" s="115" t="s">
        <v>13</v>
      </c>
      <c r="F13" s="59">
        <v>2</v>
      </c>
      <c r="G13" s="13">
        <v>9.4</v>
      </c>
      <c r="H13" s="11"/>
      <c r="I13" s="58">
        <f t="shared" si="0"/>
        <v>11.4</v>
      </c>
      <c r="J13" s="59">
        <v>2.7</v>
      </c>
      <c r="K13" s="13">
        <v>9.04</v>
      </c>
      <c r="L13" s="11"/>
      <c r="M13" s="58">
        <f t="shared" si="1"/>
        <v>11.739999999999998</v>
      </c>
      <c r="N13" s="59">
        <v>3.3</v>
      </c>
      <c r="O13" s="13">
        <v>6.97</v>
      </c>
      <c r="P13" s="11"/>
      <c r="Q13" s="58">
        <f t="shared" si="2"/>
        <v>10.27</v>
      </c>
      <c r="R13" s="59">
        <v>3</v>
      </c>
      <c r="S13" s="13">
        <v>8.6</v>
      </c>
      <c r="T13" s="178"/>
      <c r="U13" s="58">
        <f t="shared" si="3"/>
        <v>11.6</v>
      </c>
      <c r="V13" s="60">
        <f t="shared" si="4"/>
        <v>45.01</v>
      </c>
      <c r="W13" s="31"/>
    </row>
    <row r="14" spans="1:22" ht="15.75" customHeight="1">
      <c r="A14" s="24">
        <v>7</v>
      </c>
      <c r="B14" s="110" t="s">
        <v>126</v>
      </c>
      <c r="C14" s="110" t="s">
        <v>83</v>
      </c>
      <c r="D14" s="111">
        <v>2008</v>
      </c>
      <c r="E14" s="115" t="s">
        <v>88</v>
      </c>
      <c r="F14" s="59">
        <v>2</v>
      </c>
      <c r="G14" s="13">
        <v>8.8</v>
      </c>
      <c r="H14" s="11"/>
      <c r="I14" s="58">
        <f t="shared" si="0"/>
        <v>10.8</v>
      </c>
      <c r="J14" s="59">
        <v>2.5</v>
      </c>
      <c r="K14" s="13">
        <v>7.84</v>
      </c>
      <c r="L14" s="11"/>
      <c r="M14" s="58">
        <f t="shared" si="1"/>
        <v>10.34</v>
      </c>
      <c r="N14" s="59">
        <v>3.1</v>
      </c>
      <c r="O14" s="13">
        <v>8.77</v>
      </c>
      <c r="P14" s="11"/>
      <c r="Q14" s="58">
        <f t="shared" si="2"/>
        <v>11.87</v>
      </c>
      <c r="R14" s="59">
        <v>3</v>
      </c>
      <c r="S14" s="13">
        <v>8.5</v>
      </c>
      <c r="T14" s="178"/>
      <c r="U14" s="58">
        <f t="shared" si="3"/>
        <v>11.5</v>
      </c>
      <c r="V14" s="60">
        <f t="shared" si="4"/>
        <v>44.51</v>
      </c>
    </row>
    <row r="15" spans="1:22" ht="15.75" customHeight="1">
      <c r="A15" s="25">
        <v>8</v>
      </c>
      <c r="B15" s="110" t="s">
        <v>132</v>
      </c>
      <c r="C15" s="110" t="s">
        <v>53</v>
      </c>
      <c r="D15" s="111">
        <v>2008</v>
      </c>
      <c r="E15" s="115" t="s">
        <v>21</v>
      </c>
      <c r="F15" s="59">
        <v>2</v>
      </c>
      <c r="G15" s="13">
        <v>8.4</v>
      </c>
      <c r="H15" s="11"/>
      <c r="I15" s="58">
        <f t="shared" si="0"/>
        <v>10.4</v>
      </c>
      <c r="J15" s="59">
        <v>2.5</v>
      </c>
      <c r="K15" s="13">
        <v>8.2</v>
      </c>
      <c r="L15" s="11"/>
      <c r="M15" s="58">
        <f t="shared" si="1"/>
        <v>10.7</v>
      </c>
      <c r="N15" s="59">
        <v>3</v>
      </c>
      <c r="O15" s="13">
        <v>8.93</v>
      </c>
      <c r="P15" s="11"/>
      <c r="Q15" s="58">
        <f t="shared" si="2"/>
        <v>11.93</v>
      </c>
      <c r="R15" s="59">
        <v>2.7</v>
      </c>
      <c r="S15" s="13">
        <v>8</v>
      </c>
      <c r="T15" s="178"/>
      <c r="U15" s="58">
        <f t="shared" si="3"/>
        <v>10.7</v>
      </c>
      <c r="V15" s="60">
        <f t="shared" si="4"/>
        <v>43.730000000000004</v>
      </c>
    </row>
    <row r="16" spans="1:22" ht="15.75" customHeight="1">
      <c r="A16" s="24">
        <v>9</v>
      </c>
      <c r="B16" s="110" t="s">
        <v>129</v>
      </c>
      <c r="C16" s="110" t="s">
        <v>89</v>
      </c>
      <c r="D16" s="111">
        <v>2006</v>
      </c>
      <c r="E16" s="115" t="s">
        <v>13</v>
      </c>
      <c r="F16" s="59">
        <v>2</v>
      </c>
      <c r="G16" s="13">
        <v>8.7</v>
      </c>
      <c r="H16" s="11"/>
      <c r="I16" s="58">
        <f t="shared" si="0"/>
        <v>10.7</v>
      </c>
      <c r="J16" s="59">
        <v>2.2</v>
      </c>
      <c r="K16" s="13">
        <v>7.6</v>
      </c>
      <c r="L16" s="11"/>
      <c r="M16" s="58">
        <f t="shared" si="1"/>
        <v>9.8</v>
      </c>
      <c r="N16" s="59">
        <v>2.9</v>
      </c>
      <c r="O16" s="13">
        <v>8.73</v>
      </c>
      <c r="P16" s="11"/>
      <c r="Q16" s="58">
        <f t="shared" si="2"/>
        <v>11.63</v>
      </c>
      <c r="R16" s="59">
        <v>2.9</v>
      </c>
      <c r="S16" s="13">
        <v>8.03</v>
      </c>
      <c r="T16" s="178"/>
      <c r="U16" s="58">
        <f t="shared" si="3"/>
        <v>10.93</v>
      </c>
      <c r="V16" s="60">
        <f t="shared" si="4"/>
        <v>43.06</v>
      </c>
    </row>
    <row r="17" spans="1:22" ht="15.75" customHeight="1">
      <c r="A17" s="25">
        <v>10</v>
      </c>
      <c r="B17" s="110" t="s">
        <v>131</v>
      </c>
      <c r="C17" s="110" t="s">
        <v>26</v>
      </c>
      <c r="D17" s="111">
        <v>2007</v>
      </c>
      <c r="E17" s="115" t="s">
        <v>21</v>
      </c>
      <c r="F17" s="59">
        <v>2</v>
      </c>
      <c r="G17" s="13">
        <v>8</v>
      </c>
      <c r="H17" s="11"/>
      <c r="I17" s="58">
        <f t="shared" si="0"/>
        <v>10</v>
      </c>
      <c r="J17" s="59">
        <v>2.5</v>
      </c>
      <c r="K17" s="13">
        <v>8</v>
      </c>
      <c r="L17" s="11"/>
      <c r="M17" s="58">
        <f t="shared" si="1"/>
        <v>10.5</v>
      </c>
      <c r="N17" s="59">
        <v>3.1</v>
      </c>
      <c r="O17" s="13">
        <v>8.6</v>
      </c>
      <c r="P17" s="11"/>
      <c r="Q17" s="58">
        <f t="shared" si="2"/>
        <v>11.7</v>
      </c>
      <c r="R17" s="59">
        <v>2.8</v>
      </c>
      <c r="S17" s="13">
        <v>7.9</v>
      </c>
      <c r="T17" s="178"/>
      <c r="U17" s="58">
        <f t="shared" si="3"/>
        <v>10.7</v>
      </c>
      <c r="V17" s="60">
        <f t="shared" si="4"/>
        <v>42.900000000000006</v>
      </c>
    </row>
    <row r="18" spans="1:22" ht="15.75" customHeight="1">
      <c r="A18" s="24">
        <v>11</v>
      </c>
      <c r="B18" s="112" t="s">
        <v>37</v>
      </c>
      <c r="C18" s="110" t="s">
        <v>38</v>
      </c>
      <c r="D18" s="111">
        <v>2005</v>
      </c>
      <c r="E18" s="115" t="s">
        <v>182</v>
      </c>
      <c r="F18" s="59">
        <v>2</v>
      </c>
      <c r="G18" s="13">
        <v>8.1</v>
      </c>
      <c r="H18" s="11"/>
      <c r="I18" s="58">
        <f t="shared" si="0"/>
        <v>10.1</v>
      </c>
      <c r="J18" s="59">
        <v>2.1</v>
      </c>
      <c r="K18" s="13">
        <v>8.4</v>
      </c>
      <c r="L18" s="11"/>
      <c r="M18" s="58">
        <f t="shared" si="1"/>
        <v>10.5</v>
      </c>
      <c r="N18" s="59">
        <v>3.1</v>
      </c>
      <c r="O18" s="13">
        <v>7.13</v>
      </c>
      <c r="P18" s="11"/>
      <c r="Q18" s="58">
        <f t="shared" si="2"/>
        <v>10.23</v>
      </c>
      <c r="R18" s="59">
        <v>3.3</v>
      </c>
      <c r="S18" s="13">
        <v>7.13</v>
      </c>
      <c r="T18" s="178"/>
      <c r="U18" s="58">
        <f t="shared" si="3"/>
        <v>10.43</v>
      </c>
      <c r="V18" s="60">
        <f t="shared" si="4"/>
        <v>41.260000000000005</v>
      </c>
    </row>
    <row r="19" spans="1:22" ht="15.75" customHeight="1">
      <c r="A19" s="25">
        <v>12</v>
      </c>
      <c r="B19" s="112" t="s">
        <v>57</v>
      </c>
      <c r="C19" s="110" t="s">
        <v>33</v>
      </c>
      <c r="D19" s="111">
        <v>2003</v>
      </c>
      <c r="E19" s="115" t="s">
        <v>182</v>
      </c>
      <c r="F19" s="59">
        <v>2.8</v>
      </c>
      <c r="G19" s="13">
        <v>8.5</v>
      </c>
      <c r="H19" s="11"/>
      <c r="I19" s="58">
        <f t="shared" si="0"/>
        <v>11.3</v>
      </c>
      <c r="J19" s="59">
        <v>2.1</v>
      </c>
      <c r="K19" s="13">
        <v>7.8</v>
      </c>
      <c r="L19" s="11"/>
      <c r="M19" s="58">
        <f t="shared" si="1"/>
        <v>9.9</v>
      </c>
      <c r="N19" s="59">
        <v>3.2</v>
      </c>
      <c r="O19" s="13">
        <v>5.93</v>
      </c>
      <c r="P19" s="11"/>
      <c r="Q19" s="58">
        <f t="shared" si="2"/>
        <v>9.129999999999999</v>
      </c>
      <c r="R19" s="59">
        <v>3.5</v>
      </c>
      <c r="S19" s="13">
        <v>7.37</v>
      </c>
      <c r="T19" s="178"/>
      <c r="U19" s="58">
        <f t="shared" si="3"/>
        <v>10.870000000000001</v>
      </c>
      <c r="V19" s="60">
        <f t="shared" si="4"/>
        <v>41.2</v>
      </c>
    </row>
    <row r="20" spans="1:22" ht="15.75" customHeight="1">
      <c r="A20" s="24">
        <v>13</v>
      </c>
      <c r="B20" s="112" t="s">
        <v>145</v>
      </c>
      <c r="C20" s="110" t="s">
        <v>33</v>
      </c>
      <c r="D20" s="111">
        <v>2007</v>
      </c>
      <c r="E20" s="115" t="s">
        <v>182</v>
      </c>
      <c r="F20" s="59">
        <v>2</v>
      </c>
      <c r="G20" s="13">
        <v>7.9</v>
      </c>
      <c r="H20" s="11"/>
      <c r="I20" s="58">
        <f t="shared" si="0"/>
        <v>9.9</v>
      </c>
      <c r="J20" s="59">
        <v>2</v>
      </c>
      <c r="K20" s="13">
        <v>6.8</v>
      </c>
      <c r="L20" s="11"/>
      <c r="M20" s="58">
        <f t="shared" si="1"/>
        <v>8.8</v>
      </c>
      <c r="N20" s="59">
        <v>2.9</v>
      </c>
      <c r="O20" s="13">
        <v>8.13</v>
      </c>
      <c r="P20" s="11"/>
      <c r="Q20" s="58">
        <f t="shared" si="2"/>
        <v>11.030000000000001</v>
      </c>
      <c r="R20" s="59">
        <v>3</v>
      </c>
      <c r="S20" s="13">
        <v>8.1</v>
      </c>
      <c r="T20" s="178"/>
      <c r="U20" s="58">
        <f t="shared" si="3"/>
        <v>11.1</v>
      </c>
      <c r="V20" s="60">
        <f t="shared" si="4"/>
        <v>40.830000000000005</v>
      </c>
    </row>
    <row r="21" spans="1:22" ht="15.75" customHeight="1">
      <c r="A21" s="25">
        <v>14</v>
      </c>
      <c r="B21" s="110" t="s">
        <v>35</v>
      </c>
      <c r="C21" s="110" t="s">
        <v>28</v>
      </c>
      <c r="D21" s="111">
        <v>2004</v>
      </c>
      <c r="E21" s="115" t="s">
        <v>58</v>
      </c>
      <c r="F21" s="59">
        <v>2</v>
      </c>
      <c r="G21" s="13">
        <v>8.4</v>
      </c>
      <c r="H21" s="11"/>
      <c r="I21" s="58">
        <f t="shared" si="0"/>
        <v>10.4</v>
      </c>
      <c r="J21" s="59">
        <v>2.7</v>
      </c>
      <c r="K21" s="13">
        <v>7.84</v>
      </c>
      <c r="L21" s="11"/>
      <c r="M21" s="58">
        <f t="shared" si="1"/>
        <v>10.54</v>
      </c>
      <c r="N21" s="59">
        <v>3.5</v>
      </c>
      <c r="O21" s="13">
        <v>6.17</v>
      </c>
      <c r="P21" s="11"/>
      <c r="Q21" s="58">
        <f t="shared" si="2"/>
        <v>9.67</v>
      </c>
      <c r="R21" s="59">
        <v>3.4</v>
      </c>
      <c r="S21" s="13">
        <v>6.63</v>
      </c>
      <c r="T21" s="178"/>
      <c r="U21" s="58">
        <f t="shared" si="3"/>
        <v>10.03</v>
      </c>
      <c r="V21" s="60">
        <f t="shared" si="4"/>
        <v>40.64</v>
      </c>
    </row>
    <row r="22" spans="1:22" ht="15.75" customHeight="1">
      <c r="A22" s="25">
        <v>15</v>
      </c>
      <c r="B22" s="110" t="s">
        <v>70</v>
      </c>
      <c r="C22" s="110" t="s">
        <v>69</v>
      </c>
      <c r="D22" s="111">
        <v>2008</v>
      </c>
      <c r="E22" s="115" t="s">
        <v>181</v>
      </c>
      <c r="F22" s="59">
        <v>2</v>
      </c>
      <c r="G22" s="13">
        <v>8</v>
      </c>
      <c r="H22" s="11"/>
      <c r="I22" s="58">
        <f t="shared" si="0"/>
        <v>10</v>
      </c>
      <c r="J22" s="59">
        <v>2</v>
      </c>
      <c r="K22" s="13">
        <v>7.1</v>
      </c>
      <c r="L22" s="11"/>
      <c r="M22" s="58">
        <f t="shared" si="1"/>
        <v>9.1</v>
      </c>
      <c r="N22" s="59">
        <v>2.8</v>
      </c>
      <c r="O22" s="13">
        <v>7.53</v>
      </c>
      <c r="P22" s="11"/>
      <c r="Q22" s="58">
        <f t="shared" si="2"/>
        <v>10.33</v>
      </c>
      <c r="R22" s="59">
        <v>3</v>
      </c>
      <c r="S22" s="13">
        <v>6.8</v>
      </c>
      <c r="T22" s="178"/>
      <c r="U22" s="58">
        <f t="shared" si="3"/>
        <v>9.8</v>
      </c>
      <c r="V22" s="60">
        <f t="shared" si="4"/>
        <v>39.230000000000004</v>
      </c>
    </row>
    <row r="23" spans="1:22" ht="15.75" customHeight="1">
      <c r="A23" s="24">
        <v>16</v>
      </c>
      <c r="B23" s="110" t="s">
        <v>142</v>
      </c>
      <c r="C23" s="110" t="s">
        <v>143</v>
      </c>
      <c r="D23" s="111">
        <v>2006</v>
      </c>
      <c r="E23" s="115" t="s">
        <v>58</v>
      </c>
      <c r="F23" s="59">
        <v>2</v>
      </c>
      <c r="G23" s="13">
        <v>8.4</v>
      </c>
      <c r="H23" s="11"/>
      <c r="I23" s="58">
        <f t="shared" si="0"/>
        <v>10.4</v>
      </c>
      <c r="J23" s="59">
        <v>2.2</v>
      </c>
      <c r="K23" s="13">
        <v>6.44</v>
      </c>
      <c r="L23" s="11"/>
      <c r="M23" s="58">
        <f t="shared" si="1"/>
        <v>8.64</v>
      </c>
      <c r="N23" s="59">
        <v>3.2</v>
      </c>
      <c r="O23" s="13">
        <v>6.43</v>
      </c>
      <c r="P23" s="11"/>
      <c r="Q23" s="58">
        <f t="shared" si="2"/>
        <v>9.629999999999999</v>
      </c>
      <c r="R23" s="59">
        <v>3.2</v>
      </c>
      <c r="S23" s="13">
        <v>6.3</v>
      </c>
      <c r="T23" s="178"/>
      <c r="U23" s="58">
        <f t="shared" si="3"/>
        <v>9.5</v>
      </c>
      <c r="V23" s="60">
        <f t="shared" si="4"/>
        <v>38.17</v>
      </c>
    </row>
    <row r="24" spans="1:23" s="46" customFormat="1" ht="15.75" customHeight="1">
      <c r="A24" s="25">
        <v>17</v>
      </c>
      <c r="B24" s="112" t="s">
        <v>171</v>
      </c>
      <c r="C24" s="110" t="s">
        <v>15</v>
      </c>
      <c r="D24" s="111">
        <v>2007</v>
      </c>
      <c r="E24" s="115" t="s">
        <v>73</v>
      </c>
      <c r="F24" s="59">
        <v>2</v>
      </c>
      <c r="G24" s="13">
        <v>8.5</v>
      </c>
      <c r="H24" s="11"/>
      <c r="I24" s="58">
        <f t="shared" si="0"/>
        <v>10.5</v>
      </c>
      <c r="J24" s="59">
        <v>2</v>
      </c>
      <c r="K24" s="13">
        <v>6.74</v>
      </c>
      <c r="L24" s="11"/>
      <c r="M24" s="58">
        <f t="shared" si="1"/>
        <v>8.74</v>
      </c>
      <c r="N24" s="59">
        <v>3.5</v>
      </c>
      <c r="O24" s="13">
        <v>6.67</v>
      </c>
      <c r="P24" s="11"/>
      <c r="Q24" s="58">
        <f t="shared" si="2"/>
        <v>10.17</v>
      </c>
      <c r="R24" s="59">
        <v>3.1</v>
      </c>
      <c r="S24" s="13">
        <v>5.23</v>
      </c>
      <c r="T24" s="178">
        <v>0.1</v>
      </c>
      <c r="U24" s="58">
        <f t="shared" si="3"/>
        <v>8.23</v>
      </c>
      <c r="V24" s="60">
        <f t="shared" si="4"/>
        <v>37.64</v>
      </c>
      <c r="W24" s="15"/>
    </row>
    <row r="25" spans="1:22" ht="15.75" customHeight="1">
      <c r="A25" s="25">
        <v>18</v>
      </c>
      <c r="B25" s="112" t="s">
        <v>172</v>
      </c>
      <c r="C25" s="110" t="s">
        <v>173</v>
      </c>
      <c r="D25" s="111">
        <v>2008</v>
      </c>
      <c r="E25" s="115" t="s">
        <v>73</v>
      </c>
      <c r="F25" s="59">
        <v>2</v>
      </c>
      <c r="G25" s="13">
        <v>7.4</v>
      </c>
      <c r="H25" s="11"/>
      <c r="I25" s="58">
        <f t="shared" si="0"/>
        <v>9.4</v>
      </c>
      <c r="J25" s="59">
        <v>2.6</v>
      </c>
      <c r="K25" s="13">
        <v>6.57</v>
      </c>
      <c r="L25" s="11"/>
      <c r="M25" s="58">
        <f t="shared" si="1"/>
        <v>9.17</v>
      </c>
      <c r="N25" s="59">
        <v>3</v>
      </c>
      <c r="O25" s="13">
        <v>6.57</v>
      </c>
      <c r="P25" s="11"/>
      <c r="Q25" s="58">
        <f t="shared" si="2"/>
        <v>9.57</v>
      </c>
      <c r="R25" s="59">
        <v>3.1</v>
      </c>
      <c r="S25" s="13">
        <v>6.3</v>
      </c>
      <c r="T25" s="178"/>
      <c r="U25" s="58">
        <f t="shared" si="3"/>
        <v>9.4</v>
      </c>
      <c r="V25" s="60">
        <f t="shared" si="4"/>
        <v>37.54</v>
      </c>
    </row>
    <row r="26" spans="1:23" s="57" customFormat="1" ht="15.75" customHeight="1">
      <c r="A26" s="24">
        <v>19</v>
      </c>
      <c r="B26" s="112" t="s">
        <v>170</v>
      </c>
      <c r="C26" s="110" t="s">
        <v>20</v>
      </c>
      <c r="D26" s="111">
        <v>2007</v>
      </c>
      <c r="E26" s="115" t="s">
        <v>182</v>
      </c>
      <c r="F26" s="59">
        <v>2</v>
      </c>
      <c r="G26" s="13">
        <v>7</v>
      </c>
      <c r="H26" s="11"/>
      <c r="I26" s="58">
        <f t="shared" si="0"/>
        <v>9</v>
      </c>
      <c r="J26" s="59">
        <v>1.6</v>
      </c>
      <c r="K26" s="13">
        <v>7.4</v>
      </c>
      <c r="L26" s="11"/>
      <c r="M26" s="58">
        <f t="shared" si="1"/>
        <v>9</v>
      </c>
      <c r="N26" s="59">
        <v>3</v>
      </c>
      <c r="O26" s="13">
        <v>7.1</v>
      </c>
      <c r="P26" s="11"/>
      <c r="Q26" s="58">
        <f t="shared" si="2"/>
        <v>10.1</v>
      </c>
      <c r="R26" s="59">
        <v>2.4</v>
      </c>
      <c r="S26" s="13">
        <v>7.17</v>
      </c>
      <c r="T26" s="178">
        <v>0.5</v>
      </c>
      <c r="U26" s="58">
        <f t="shared" si="3"/>
        <v>9.07</v>
      </c>
      <c r="V26" s="60">
        <f t="shared" si="4"/>
        <v>37.17</v>
      </c>
      <c r="W26" s="15"/>
    </row>
    <row r="27" spans="1:22" ht="15.75" customHeight="1">
      <c r="A27" s="25">
        <v>20</v>
      </c>
      <c r="B27" s="155" t="s">
        <v>144</v>
      </c>
      <c r="C27" s="155" t="s">
        <v>27</v>
      </c>
      <c r="D27" s="176">
        <v>2005</v>
      </c>
      <c r="E27" s="115" t="s">
        <v>58</v>
      </c>
      <c r="F27" s="59">
        <v>2</v>
      </c>
      <c r="G27" s="13">
        <v>7.9</v>
      </c>
      <c r="H27" s="11"/>
      <c r="I27" s="58">
        <f t="shared" si="0"/>
        <v>9.9</v>
      </c>
      <c r="J27" s="59">
        <v>2.2</v>
      </c>
      <c r="K27" s="13">
        <v>6.14</v>
      </c>
      <c r="L27" s="11"/>
      <c r="M27" s="58">
        <f t="shared" si="1"/>
        <v>8.34</v>
      </c>
      <c r="N27" s="59">
        <v>3</v>
      </c>
      <c r="O27" s="13">
        <v>7.67</v>
      </c>
      <c r="P27" s="11"/>
      <c r="Q27" s="58">
        <f t="shared" si="2"/>
        <v>10.67</v>
      </c>
      <c r="R27" s="59">
        <v>3.1</v>
      </c>
      <c r="S27" s="13">
        <v>4.83</v>
      </c>
      <c r="T27" s="178"/>
      <c r="U27" s="58">
        <f t="shared" si="3"/>
        <v>7.93</v>
      </c>
      <c r="V27" s="60">
        <f t="shared" si="4"/>
        <v>36.84</v>
      </c>
    </row>
    <row r="28" spans="1:22" ht="15.75" customHeight="1">
      <c r="A28" s="25">
        <v>21</v>
      </c>
      <c r="B28" s="110" t="s">
        <v>99</v>
      </c>
      <c r="C28" s="110" t="s">
        <v>89</v>
      </c>
      <c r="D28" s="111">
        <v>2008</v>
      </c>
      <c r="E28" s="115" t="s">
        <v>181</v>
      </c>
      <c r="F28" s="59">
        <v>2</v>
      </c>
      <c r="G28" s="13">
        <v>6.8</v>
      </c>
      <c r="H28" s="11"/>
      <c r="I28" s="58">
        <f t="shared" si="0"/>
        <v>8.8</v>
      </c>
      <c r="J28" s="59">
        <v>1.6</v>
      </c>
      <c r="K28" s="13">
        <v>6.6</v>
      </c>
      <c r="L28" s="11"/>
      <c r="M28" s="58">
        <f t="shared" si="1"/>
        <v>8.2</v>
      </c>
      <c r="N28" s="59">
        <v>2.8</v>
      </c>
      <c r="O28" s="13">
        <v>7.4</v>
      </c>
      <c r="P28" s="11"/>
      <c r="Q28" s="58">
        <f t="shared" si="2"/>
        <v>10.2</v>
      </c>
      <c r="R28" s="59">
        <v>2.3</v>
      </c>
      <c r="S28" s="13">
        <v>7.2</v>
      </c>
      <c r="T28" s="178">
        <v>0.5</v>
      </c>
      <c r="U28" s="58">
        <f t="shared" si="3"/>
        <v>9</v>
      </c>
      <c r="V28" s="60">
        <f t="shared" si="4"/>
        <v>36.2</v>
      </c>
    </row>
    <row r="29" spans="1:22" ht="15.75" customHeight="1">
      <c r="A29" s="24">
        <v>22</v>
      </c>
      <c r="B29" s="110" t="s">
        <v>36</v>
      </c>
      <c r="C29" s="110" t="s">
        <v>10</v>
      </c>
      <c r="D29" s="111">
        <v>2008</v>
      </c>
      <c r="E29" s="115" t="s">
        <v>181</v>
      </c>
      <c r="F29" s="59">
        <v>2</v>
      </c>
      <c r="G29" s="13">
        <v>6.5</v>
      </c>
      <c r="H29" s="11"/>
      <c r="I29" s="58">
        <f t="shared" si="0"/>
        <v>8.5</v>
      </c>
      <c r="J29" s="59">
        <v>1.6</v>
      </c>
      <c r="K29" s="13">
        <v>7.2</v>
      </c>
      <c r="L29" s="11"/>
      <c r="M29" s="58">
        <f t="shared" si="1"/>
        <v>8.8</v>
      </c>
      <c r="N29" s="59">
        <v>2.8</v>
      </c>
      <c r="O29" s="13">
        <v>5.93</v>
      </c>
      <c r="P29" s="11"/>
      <c r="Q29" s="58">
        <f t="shared" si="2"/>
        <v>8.73</v>
      </c>
      <c r="R29" s="59">
        <v>2.3</v>
      </c>
      <c r="S29" s="13">
        <v>7.17</v>
      </c>
      <c r="T29" s="178">
        <v>0.5</v>
      </c>
      <c r="U29" s="58">
        <f t="shared" si="3"/>
        <v>8.969999999999999</v>
      </c>
      <c r="V29" s="60">
        <f t="shared" si="4"/>
        <v>35</v>
      </c>
    </row>
    <row r="30" spans="1:22" ht="15.75" customHeight="1">
      <c r="A30" s="25">
        <v>23</v>
      </c>
      <c r="B30" s="112" t="s">
        <v>174</v>
      </c>
      <c r="C30" s="110" t="s">
        <v>16</v>
      </c>
      <c r="D30" s="111">
        <v>2008</v>
      </c>
      <c r="E30" s="115" t="s">
        <v>73</v>
      </c>
      <c r="F30" s="59">
        <v>2</v>
      </c>
      <c r="G30" s="13">
        <v>7</v>
      </c>
      <c r="H30" s="11"/>
      <c r="I30" s="58">
        <f t="shared" si="0"/>
        <v>9</v>
      </c>
      <c r="J30" s="59">
        <v>2</v>
      </c>
      <c r="K30" s="13">
        <v>5.5</v>
      </c>
      <c r="L30" s="11"/>
      <c r="M30" s="58">
        <f t="shared" si="1"/>
        <v>7.5</v>
      </c>
      <c r="N30" s="59">
        <v>3.1</v>
      </c>
      <c r="O30" s="13">
        <v>6.13</v>
      </c>
      <c r="P30" s="11"/>
      <c r="Q30" s="58">
        <f t="shared" si="2"/>
        <v>9.23</v>
      </c>
      <c r="R30" s="59">
        <v>2.9</v>
      </c>
      <c r="S30" s="13">
        <v>5.47</v>
      </c>
      <c r="T30" s="178"/>
      <c r="U30" s="58">
        <f t="shared" si="3"/>
        <v>8.37</v>
      </c>
      <c r="V30" s="60">
        <f t="shared" si="4"/>
        <v>34.1</v>
      </c>
    </row>
    <row r="31" spans="1:22" ht="15.75" customHeight="1">
      <c r="A31" s="25">
        <v>24</v>
      </c>
      <c r="B31" s="110" t="s">
        <v>71</v>
      </c>
      <c r="C31" s="110" t="s">
        <v>63</v>
      </c>
      <c r="D31" s="111">
        <v>2008</v>
      </c>
      <c r="E31" s="115" t="s">
        <v>181</v>
      </c>
      <c r="F31" s="59">
        <v>2</v>
      </c>
      <c r="G31" s="13">
        <v>7.2</v>
      </c>
      <c r="H31" s="11"/>
      <c r="I31" s="58">
        <f t="shared" si="0"/>
        <v>9.2</v>
      </c>
      <c r="J31" s="59">
        <v>1.6</v>
      </c>
      <c r="K31" s="13">
        <v>6.9</v>
      </c>
      <c r="L31" s="11"/>
      <c r="M31" s="58">
        <f t="shared" si="1"/>
        <v>8.5</v>
      </c>
      <c r="N31" s="59">
        <v>2.9</v>
      </c>
      <c r="O31" s="13">
        <v>7.3</v>
      </c>
      <c r="P31" s="11"/>
      <c r="Q31" s="58">
        <f t="shared" si="2"/>
        <v>10.2</v>
      </c>
      <c r="R31" s="59">
        <v>2.4</v>
      </c>
      <c r="S31" s="13">
        <v>7.43</v>
      </c>
      <c r="T31" s="178">
        <v>4</v>
      </c>
      <c r="U31" s="58">
        <f t="shared" si="3"/>
        <v>5.83</v>
      </c>
      <c r="V31" s="60">
        <f t="shared" si="4"/>
        <v>33.73</v>
      </c>
    </row>
    <row r="32" spans="1:22" ht="15.75" customHeight="1">
      <c r="A32" s="24">
        <v>25</v>
      </c>
      <c r="B32" s="112" t="s">
        <v>103</v>
      </c>
      <c r="C32" s="110" t="s">
        <v>52</v>
      </c>
      <c r="D32" s="111">
        <v>2008</v>
      </c>
      <c r="E32" s="115" t="s">
        <v>73</v>
      </c>
      <c r="F32" s="59">
        <v>2</v>
      </c>
      <c r="G32" s="13">
        <v>7</v>
      </c>
      <c r="H32" s="11"/>
      <c r="I32" s="58">
        <f t="shared" si="0"/>
        <v>9</v>
      </c>
      <c r="J32" s="59"/>
      <c r="K32" s="13"/>
      <c r="L32" s="11"/>
      <c r="M32" s="58"/>
      <c r="N32" s="59">
        <v>3</v>
      </c>
      <c r="O32" s="13">
        <v>6.9</v>
      </c>
      <c r="P32" s="11"/>
      <c r="Q32" s="58">
        <f t="shared" si="2"/>
        <v>9.9</v>
      </c>
      <c r="R32" s="59">
        <v>3.1</v>
      </c>
      <c r="S32" s="13">
        <v>6.07</v>
      </c>
      <c r="T32" s="178"/>
      <c r="U32" s="58">
        <f t="shared" si="3"/>
        <v>9.17</v>
      </c>
      <c r="V32" s="60">
        <f t="shared" si="4"/>
        <v>28.07</v>
      </c>
    </row>
    <row r="33" spans="1:22" ht="15.75" customHeight="1">
      <c r="A33" s="25">
        <v>26</v>
      </c>
      <c r="B33" s="110" t="s">
        <v>180</v>
      </c>
      <c r="C33" s="110" t="s">
        <v>52</v>
      </c>
      <c r="D33" s="111">
        <v>2008</v>
      </c>
      <c r="E33" s="115" t="s">
        <v>88</v>
      </c>
      <c r="F33" s="59"/>
      <c r="G33" s="13"/>
      <c r="H33" s="11"/>
      <c r="I33" s="58">
        <f t="shared" si="0"/>
        <v>0</v>
      </c>
      <c r="J33" s="59">
        <v>2.2</v>
      </c>
      <c r="K33" s="13">
        <v>7.27</v>
      </c>
      <c r="L33" s="11"/>
      <c r="M33" s="58">
        <f>J33+K33-L33</f>
        <v>9.469999999999999</v>
      </c>
      <c r="N33" s="59">
        <v>3.1</v>
      </c>
      <c r="O33" s="13">
        <v>8.6</v>
      </c>
      <c r="P33" s="11"/>
      <c r="Q33" s="58">
        <f t="shared" si="2"/>
        <v>11.7</v>
      </c>
      <c r="R33" s="59"/>
      <c r="S33" s="13"/>
      <c r="T33" s="178"/>
      <c r="U33" s="58"/>
      <c r="V33" s="60">
        <f t="shared" si="4"/>
        <v>21.169999999999998</v>
      </c>
    </row>
    <row r="34" spans="1:22" ht="15.75" customHeight="1">
      <c r="A34" s="25" t="s">
        <v>183</v>
      </c>
      <c r="B34" s="110" t="s">
        <v>65</v>
      </c>
      <c r="C34" s="110" t="s">
        <v>38</v>
      </c>
      <c r="D34" s="111">
        <v>2011</v>
      </c>
      <c r="E34" s="115" t="s">
        <v>21</v>
      </c>
      <c r="F34" s="59"/>
      <c r="G34" s="13"/>
      <c r="H34" s="11"/>
      <c r="I34" s="58"/>
      <c r="J34" s="59"/>
      <c r="K34" s="13"/>
      <c r="L34" s="11"/>
      <c r="M34" s="58"/>
      <c r="N34" s="59">
        <v>3.1</v>
      </c>
      <c r="O34" s="13">
        <v>8.93</v>
      </c>
      <c r="P34" s="11"/>
      <c r="Q34" s="58">
        <f t="shared" si="2"/>
        <v>12.03</v>
      </c>
      <c r="R34" s="59">
        <v>2.3</v>
      </c>
      <c r="S34" s="13">
        <v>8.17</v>
      </c>
      <c r="T34" s="178">
        <v>0.5</v>
      </c>
      <c r="U34" s="58">
        <f>R34+S34-T34</f>
        <v>9.969999999999999</v>
      </c>
      <c r="V34" s="60">
        <f t="shared" si="4"/>
        <v>22</v>
      </c>
    </row>
    <row r="35" ht="15.75" customHeight="1">
      <c r="A35" s="32"/>
    </row>
    <row r="36" ht="15.75" customHeight="1"/>
    <row r="38" ht="15">
      <c r="A38" s="118"/>
    </row>
    <row r="41" spans="3:4" ht="15">
      <c r="C41" s="107"/>
      <c r="D41" s="117"/>
    </row>
    <row r="66" ht="16.5" customHeight="1"/>
    <row r="72" spans="2:4" ht="15">
      <c r="B72" s="74"/>
      <c r="C72" s="75"/>
      <c r="D72" s="76"/>
    </row>
    <row r="73" spans="2:4" ht="15">
      <c r="B73" s="74"/>
      <c r="C73" s="75"/>
      <c r="D73" s="76"/>
    </row>
    <row r="74" spans="2:4" ht="15">
      <c r="B74" s="71"/>
      <c r="C74" s="72"/>
      <c r="D74" s="76"/>
    </row>
    <row r="75" spans="2:4" ht="15">
      <c r="B75" s="91"/>
      <c r="C75" s="92"/>
      <c r="D75" s="93"/>
    </row>
    <row r="76" spans="2:4" ht="15">
      <c r="B76" s="91"/>
      <c r="C76" s="92"/>
      <c r="D76" s="93"/>
    </row>
    <row r="77" spans="2:4" ht="15">
      <c r="B77" s="91"/>
      <c r="C77" s="92"/>
      <c r="D77" s="93"/>
    </row>
    <row r="78" spans="2:4" ht="15">
      <c r="B78" s="91"/>
      <c r="C78" s="92"/>
      <c r="D78" s="93"/>
    </row>
    <row r="79" spans="2:4" ht="15">
      <c r="B79" s="74"/>
      <c r="C79" s="75"/>
      <c r="D79" s="76"/>
    </row>
    <row r="80" spans="2:4" ht="15">
      <c r="B80" s="83"/>
      <c r="C80" s="84"/>
      <c r="D80" s="85"/>
    </row>
    <row r="81" spans="2:4" ht="15">
      <c r="B81" s="71"/>
      <c r="C81" s="72"/>
      <c r="D81" s="76"/>
    </row>
    <row r="82" spans="2:4" ht="15">
      <c r="B82" s="91"/>
      <c r="C82" s="92"/>
      <c r="D82" s="93"/>
    </row>
    <row r="83" spans="2:4" ht="15">
      <c r="B83" s="91"/>
      <c r="C83" s="92"/>
      <c r="D83" s="93"/>
    </row>
    <row r="84" spans="2:4" ht="15">
      <c r="B84" s="96"/>
      <c r="C84" s="97"/>
      <c r="D84" s="98"/>
    </row>
    <row r="85" spans="2:4" ht="15">
      <c r="B85" s="91"/>
      <c r="C85" s="92"/>
      <c r="D85" s="93"/>
    </row>
    <row r="86" spans="2:4" ht="15">
      <c r="B86" s="83"/>
      <c r="C86" s="84"/>
      <c r="D86" s="85"/>
    </row>
    <row r="87" spans="2:4" ht="15">
      <c r="B87" s="83"/>
      <c r="C87" s="84"/>
      <c r="D87" s="85"/>
    </row>
    <row r="88" spans="2:4" ht="15">
      <c r="B88" s="71"/>
      <c r="C88" s="72"/>
      <c r="D88" s="76"/>
    </row>
    <row r="89" spans="2:4" ht="15">
      <c r="B89" s="91"/>
      <c r="C89" s="92"/>
      <c r="D89" s="93"/>
    </row>
    <row r="90" spans="2:4" ht="15">
      <c r="B90" s="91"/>
      <c r="C90" s="92"/>
      <c r="D90" s="93"/>
    </row>
    <row r="91" spans="2:4" ht="15">
      <c r="B91" s="96"/>
      <c r="C91" s="97"/>
      <c r="D91" s="98"/>
    </row>
    <row r="92" spans="2:4" ht="15">
      <c r="B92" s="91"/>
      <c r="C92" s="92"/>
      <c r="D92" s="93"/>
    </row>
    <row r="93" spans="2:4" ht="15">
      <c r="B93" s="83"/>
      <c r="C93" s="84"/>
      <c r="D93" s="85"/>
    </row>
    <row r="94" spans="2:4" ht="15">
      <c r="B94" s="103"/>
      <c r="C94" s="103"/>
      <c r="D94" s="104"/>
    </row>
    <row r="95" spans="2:4" ht="15">
      <c r="B95" s="71"/>
      <c r="C95" s="72"/>
      <c r="D95" s="76"/>
    </row>
    <row r="96" spans="2:4" ht="15">
      <c r="B96" s="91"/>
      <c r="C96" s="92"/>
      <c r="D96" s="93"/>
    </row>
    <row r="97" spans="2:4" ht="15">
      <c r="B97" s="91"/>
      <c r="C97" s="92"/>
      <c r="D97" s="93"/>
    </row>
    <row r="98" spans="2:4" ht="15">
      <c r="B98" s="96"/>
      <c r="C98" s="97"/>
      <c r="D98" s="98"/>
    </row>
    <row r="99" spans="2:4" ht="15">
      <c r="B99" s="91"/>
      <c r="C99" s="92"/>
      <c r="D99" s="93"/>
    </row>
    <row r="100" spans="2:4" ht="15">
      <c r="B100" s="74"/>
      <c r="C100" s="75"/>
      <c r="D100" s="76"/>
    </row>
    <row r="101" spans="2:4" ht="15">
      <c r="B101" s="74"/>
      <c r="C101" s="75"/>
      <c r="D101" s="76"/>
    </row>
    <row r="102" spans="2:4" ht="15">
      <c r="B102" s="71"/>
      <c r="C102" s="72"/>
      <c r="D102" s="76"/>
    </row>
    <row r="103" spans="2:4" ht="15">
      <c r="B103" s="91"/>
      <c r="C103" s="92"/>
      <c r="D103" s="93"/>
    </row>
    <row r="104" spans="2:4" ht="15">
      <c r="B104" s="91"/>
      <c r="C104" s="92"/>
      <c r="D104" s="93"/>
    </row>
    <row r="105" spans="2:4" ht="15">
      <c r="B105" s="96"/>
      <c r="C105" s="97"/>
      <c r="D105" s="98"/>
    </row>
    <row r="106" spans="2:4" ht="15">
      <c r="B106" s="91"/>
      <c r="C106" s="92"/>
      <c r="D106" s="93"/>
    </row>
    <row r="107" spans="2:4" ht="15">
      <c r="B107" s="83"/>
      <c r="C107" s="84"/>
      <c r="D107" s="85"/>
    </row>
    <row r="108" spans="2:4" ht="15">
      <c r="B108" s="7"/>
      <c r="C108" s="7"/>
      <c r="D108" s="8"/>
    </row>
    <row r="109" spans="2:4" ht="15">
      <c r="B109" s="7"/>
      <c r="C109" s="7"/>
      <c r="D109" s="8"/>
    </row>
    <row r="110" spans="2:4" ht="15">
      <c r="B110" s="7"/>
      <c r="C110" s="7"/>
      <c r="D110" s="8"/>
    </row>
    <row r="111" spans="2:4" ht="15">
      <c r="B111" s="7"/>
      <c r="C111" s="7"/>
      <c r="D111" s="8"/>
    </row>
    <row r="112" spans="2:4" ht="15">
      <c r="B112" s="7"/>
      <c r="C112" s="7"/>
      <c r="D112" s="8"/>
    </row>
    <row r="113" spans="2:4" ht="15">
      <c r="B113" s="7"/>
      <c r="C113" s="7"/>
      <c r="D113" s="8"/>
    </row>
    <row r="114" spans="2:4" ht="15">
      <c r="B114" s="7"/>
      <c r="C114" s="7"/>
      <c r="D114" s="8"/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33" right="0.7" top="0.24" bottom="0.24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B7">
      <selection activeCell="K12" sqref="K12"/>
    </sheetView>
  </sheetViews>
  <sheetFormatPr defaultColWidth="9.125" defaultRowHeight="12.75"/>
  <cols>
    <col min="1" max="1" width="3.625" style="6" customWidth="1"/>
    <col min="2" max="2" width="15.00390625" style="15" customWidth="1"/>
    <col min="3" max="3" width="11.50390625" style="6" customWidth="1"/>
    <col min="4" max="4" width="7.125" style="3" customWidth="1"/>
    <col min="5" max="7" width="12.50390625" style="6" customWidth="1"/>
    <col min="8" max="8" width="12.50390625" style="10" customWidth="1"/>
    <col min="9" max="9" width="12.125" style="5" customWidth="1"/>
    <col min="10" max="10" width="12.375" style="63" customWidth="1"/>
    <col min="11" max="11" width="3.375" style="64" customWidth="1"/>
    <col min="12" max="16384" width="9.125" style="6" customWidth="1"/>
  </cols>
  <sheetData>
    <row r="1" spans="1:9" ht="17.25">
      <c r="A1" s="185" t="s">
        <v>66</v>
      </c>
      <c r="B1" s="185"/>
      <c r="C1" s="185"/>
      <c r="D1" s="185"/>
      <c r="E1" s="185"/>
      <c r="F1" s="185"/>
      <c r="G1" s="185"/>
      <c r="H1" s="185"/>
      <c r="I1" s="185"/>
    </row>
    <row r="2" spans="1:9" ht="15">
      <c r="A2" s="1"/>
      <c r="B2" s="14"/>
      <c r="C2" s="2"/>
      <c r="E2" s="3"/>
      <c r="F2" s="3"/>
      <c r="G2" s="3"/>
      <c r="H2" s="9"/>
      <c r="I2" s="4"/>
    </row>
    <row r="3" spans="1:9" ht="15.75" customHeight="1">
      <c r="A3" s="185" t="s">
        <v>107</v>
      </c>
      <c r="B3" s="185"/>
      <c r="C3" s="185"/>
      <c r="D3" s="185"/>
      <c r="E3" s="185"/>
      <c r="F3" s="185"/>
      <c r="G3" s="185"/>
      <c r="H3" s="185"/>
      <c r="I3" s="185"/>
    </row>
    <row r="4" spans="1:9" ht="15.75">
      <c r="A4" s="1"/>
      <c r="B4" s="14"/>
      <c r="C4" s="2"/>
      <c r="E4" s="3"/>
      <c r="F4" s="3"/>
      <c r="G4" s="3"/>
      <c r="H4" s="9"/>
      <c r="I4" s="4"/>
    </row>
    <row r="5" spans="1:9" ht="15.75">
      <c r="A5" s="186" t="s">
        <v>43</v>
      </c>
      <c r="B5" s="186"/>
      <c r="C5" s="186"/>
      <c r="D5" s="186"/>
      <c r="E5" s="186"/>
      <c r="F5" s="186"/>
      <c r="G5" s="186"/>
      <c r="H5" s="186"/>
      <c r="I5" s="186"/>
    </row>
    <row r="6" ht="7.5" customHeight="1">
      <c r="J6" s="66"/>
    </row>
    <row r="7" spans="1:10" ht="6" customHeight="1">
      <c r="A7" s="18"/>
      <c r="B7"/>
      <c r="C7" s="19"/>
      <c r="D7" s="19"/>
      <c r="E7"/>
      <c r="F7"/>
      <c r="G7"/>
      <c r="H7"/>
      <c r="I7" s="6"/>
      <c r="J7" s="66"/>
    </row>
    <row r="8" spans="1:10" ht="30.75" customHeight="1">
      <c r="A8" s="18"/>
      <c r="B8" s="21"/>
      <c r="C8" s="21"/>
      <c r="D8" s="19"/>
      <c r="E8" s="19"/>
      <c r="F8" s="19"/>
      <c r="G8" s="19"/>
      <c r="H8" s="19"/>
      <c r="I8" s="20" t="s">
        <v>4</v>
      </c>
      <c r="J8" s="66"/>
    </row>
    <row r="9" spans="1:10" ht="5.25" customHeight="1">
      <c r="A9" s="18"/>
      <c r="B9" s="67"/>
      <c r="C9" s="68"/>
      <c r="D9" s="69"/>
      <c r="E9" s="27"/>
      <c r="F9" s="27"/>
      <c r="G9" s="27"/>
      <c r="H9" s="27"/>
      <c r="I9" s="70"/>
      <c r="J9" s="109"/>
    </row>
    <row r="10" spans="1:10" ht="17.25" customHeight="1">
      <c r="A10" s="22" t="s">
        <v>5</v>
      </c>
      <c r="B10" s="107" t="s">
        <v>21</v>
      </c>
      <c r="C10" s="107"/>
      <c r="D10" s="117"/>
      <c r="E10" s="27"/>
      <c r="F10" s="27"/>
      <c r="G10" s="27"/>
      <c r="H10" s="27"/>
      <c r="I10" s="70"/>
      <c r="J10" s="109"/>
    </row>
    <row r="11" spans="1:11" ht="17.25" customHeight="1">
      <c r="A11" s="22"/>
      <c r="B11" s="110" t="s">
        <v>134</v>
      </c>
      <c r="C11" s="110" t="s">
        <v>22</v>
      </c>
      <c r="D11" s="113">
        <v>2007</v>
      </c>
      <c r="E11" s="26">
        <v>10.4</v>
      </c>
      <c r="F11" s="26"/>
      <c r="G11" s="26">
        <v>11.83</v>
      </c>
      <c r="H11" s="26">
        <v>10.97</v>
      </c>
      <c r="I11" s="70"/>
      <c r="J11" s="109"/>
      <c r="K11" s="73"/>
    </row>
    <row r="12" spans="1:11" ht="17.25" customHeight="1">
      <c r="A12" s="22"/>
      <c r="B12" s="110" t="s">
        <v>32</v>
      </c>
      <c r="C12" s="110" t="s">
        <v>20</v>
      </c>
      <c r="D12" s="113">
        <v>2007</v>
      </c>
      <c r="E12" s="26">
        <v>11.4</v>
      </c>
      <c r="F12" s="26">
        <v>8.4</v>
      </c>
      <c r="G12" s="26">
        <v>11.83</v>
      </c>
      <c r="H12" s="26">
        <v>11.4</v>
      </c>
      <c r="I12" s="70"/>
      <c r="J12" s="109"/>
      <c r="K12" s="73"/>
    </row>
    <row r="13" spans="1:12" ht="15" customHeight="1">
      <c r="A13" s="22"/>
      <c r="B13" s="110" t="s">
        <v>135</v>
      </c>
      <c r="C13" s="110" t="s">
        <v>26</v>
      </c>
      <c r="D13" s="113">
        <v>2007</v>
      </c>
      <c r="E13" s="26"/>
      <c r="F13" s="26">
        <v>7.2</v>
      </c>
      <c r="G13" s="26">
        <v>11.93</v>
      </c>
      <c r="H13" s="26"/>
      <c r="I13" s="70"/>
      <c r="J13" s="109"/>
      <c r="K13" s="106"/>
      <c r="L13" s="108"/>
    </row>
    <row r="14" spans="1:12" ht="15" customHeight="1">
      <c r="A14" s="22"/>
      <c r="B14" s="110" t="s">
        <v>50</v>
      </c>
      <c r="C14" s="110" t="s">
        <v>19</v>
      </c>
      <c r="D14" s="113">
        <v>2008</v>
      </c>
      <c r="E14" s="26">
        <v>11.1</v>
      </c>
      <c r="F14" s="26">
        <v>9.3</v>
      </c>
      <c r="G14" s="26">
        <v>12.27</v>
      </c>
      <c r="H14" s="26">
        <v>11.87</v>
      </c>
      <c r="I14" s="70"/>
      <c r="J14" s="109"/>
      <c r="K14" s="106"/>
      <c r="L14" s="106"/>
    </row>
    <row r="15" spans="1:12" ht="15" customHeight="1">
      <c r="A15" s="22"/>
      <c r="B15" s="110" t="s">
        <v>136</v>
      </c>
      <c r="C15" s="110" t="s">
        <v>137</v>
      </c>
      <c r="D15" s="113">
        <v>2007</v>
      </c>
      <c r="E15" s="26">
        <v>10.9</v>
      </c>
      <c r="F15" s="26">
        <v>9.4</v>
      </c>
      <c r="G15" s="26"/>
      <c r="H15" s="26">
        <v>11.17</v>
      </c>
      <c r="I15" s="70"/>
      <c r="J15" s="109"/>
      <c r="K15" s="106"/>
      <c r="L15" s="106"/>
    </row>
    <row r="16" spans="1:12" ht="15" customHeight="1">
      <c r="A16" s="22"/>
      <c r="B16" s="74"/>
      <c r="C16" s="75"/>
      <c r="D16" s="76"/>
      <c r="E16" s="28">
        <f>IF(SUM(E11:E15)&gt;0,LARGE(E11:E15,1)+LARGE(E11:E15,2)+LARGE(E11:E15,3))</f>
        <v>33.4</v>
      </c>
      <c r="F16" s="28">
        <f>IF(SUM(F11:F15)&gt;0,LARGE(F11:F15,1)+LARGE(F11:F15,2)+LARGE(F11:F15,3))</f>
        <v>27.1</v>
      </c>
      <c r="G16" s="28">
        <f>IF(SUM(G11:G15)&gt;0,LARGE(G11:G15,1)+LARGE(G11:G15,2)+LARGE(G11:G15,3))</f>
        <v>36.03</v>
      </c>
      <c r="H16" s="28">
        <f>IF(SUM(H11:H15)&gt;0,LARGE(H11:H15,1)+LARGE(H11:H15,2)+LARGE(H11:H15,3))</f>
        <v>34.44</v>
      </c>
      <c r="I16" s="29">
        <f>SUM(E16:H16)</f>
        <v>130.97</v>
      </c>
      <c r="J16" s="109"/>
      <c r="K16" s="106"/>
      <c r="L16" s="106"/>
    </row>
    <row r="17" spans="1:12" ht="6.75" customHeight="1">
      <c r="A17" s="18"/>
      <c r="B17" s="67"/>
      <c r="C17" s="68"/>
      <c r="D17" s="69"/>
      <c r="E17" s="27"/>
      <c r="F17" s="27"/>
      <c r="G17" s="27"/>
      <c r="H17" s="27"/>
      <c r="I17" s="70"/>
      <c r="J17" s="109"/>
      <c r="K17" s="106"/>
      <c r="L17" s="106"/>
    </row>
    <row r="18" spans="1:12" ht="15" customHeight="1">
      <c r="A18" s="22" t="s">
        <v>6</v>
      </c>
      <c r="B18" s="119" t="s">
        <v>88</v>
      </c>
      <c r="C18" s="120"/>
      <c r="D18" s="117"/>
      <c r="E18" s="27"/>
      <c r="F18" s="27"/>
      <c r="G18" s="27"/>
      <c r="H18" s="27"/>
      <c r="I18" s="70"/>
      <c r="J18" s="109"/>
      <c r="K18" s="106"/>
      <c r="L18" s="106"/>
    </row>
    <row r="19" spans="1:12" ht="15" customHeight="1">
      <c r="A19" s="18" t="s">
        <v>138</v>
      </c>
      <c r="B19" s="110" t="s">
        <v>64</v>
      </c>
      <c r="C19" s="110" t="s">
        <v>59</v>
      </c>
      <c r="D19" s="113">
        <v>2000</v>
      </c>
      <c r="E19" s="26">
        <v>12.7</v>
      </c>
      <c r="F19" s="26">
        <v>9.25</v>
      </c>
      <c r="G19" s="26">
        <v>9.87</v>
      </c>
      <c r="H19" s="26">
        <v>11.54</v>
      </c>
      <c r="I19" s="70"/>
      <c r="J19" s="109"/>
      <c r="K19" s="106"/>
      <c r="L19" s="106"/>
    </row>
    <row r="20" spans="1:12" ht="15" customHeight="1">
      <c r="A20" s="22"/>
      <c r="B20" s="110" t="s">
        <v>49</v>
      </c>
      <c r="C20" s="110" t="s">
        <v>20</v>
      </c>
      <c r="D20" s="113">
        <v>2004</v>
      </c>
      <c r="E20" s="26">
        <v>11.2</v>
      </c>
      <c r="F20" s="26">
        <v>9.5</v>
      </c>
      <c r="G20" s="26">
        <v>9.7</v>
      </c>
      <c r="H20" s="26">
        <v>10.57</v>
      </c>
      <c r="I20" s="70"/>
      <c r="J20" s="109"/>
      <c r="K20" s="106"/>
      <c r="L20" s="106"/>
    </row>
    <row r="21" spans="1:12" ht="15" customHeight="1">
      <c r="A21" s="22"/>
      <c r="B21" s="110" t="s">
        <v>47</v>
      </c>
      <c r="C21" s="110" t="s">
        <v>48</v>
      </c>
      <c r="D21" s="113">
        <v>2003</v>
      </c>
      <c r="E21" s="26">
        <v>12.8</v>
      </c>
      <c r="F21" s="26">
        <v>9.65</v>
      </c>
      <c r="G21" s="26">
        <v>11.1</v>
      </c>
      <c r="H21" s="26">
        <v>11.5</v>
      </c>
      <c r="I21" s="70"/>
      <c r="J21" s="109"/>
      <c r="K21" s="106"/>
      <c r="L21" s="106"/>
    </row>
    <row r="22" spans="1:15" ht="15" customHeight="1">
      <c r="A22" s="22"/>
      <c r="B22" s="110" t="s">
        <v>54</v>
      </c>
      <c r="C22" s="110" t="s">
        <v>27</v>
      </c>
      <c r="D22" s="113">
        <v>2005</v>
      </c>
      <c r="E22" s="26">
        <v>11</v>
      </c>
      <c r="F22" s="26">
        <v>8.3</v>
      </c>
      <c r="G22" s="26"/>
      <c r="H22" s="26"/>
      <c r="I22" s="70"/>
      <c r="J22" s="109"/>
      <c r="K22" s="106"/>
      <c r="L22" s="106"/>
      <c r="M22" s="106"/>
      <c r="N22" s="106"/>
      <c r="O22" s="106"/>
    </row>
    <row r="23" spans="1:15" ht="15" customHeight="1">
      <c r="A23" s="22"/>
      <c r="B23" s="110" t="s">
        <v>68</v>
      </c>
      <c r="C23" s="110" t="s">
        <v>67</v>
      </c>
      <c r="D23" s="113">
        <v>2006</v>
      </c>
      <c r="E23" s="26"/>
      <c r="F23" s="26"/>
      <c r="G23" s="26">
        <v>9.8</v>
      </c>
      <c r="H23" s="26">
        <v>10.2</v>
      </c>
      <c r="I23" s="70"/>
      <c r="J23" s="109"/>
      <c r="K23" s="106"/>
      <c r="L23" s="106"/>
      <c r="M23" s="106"/>
      <c r="N23" s="106"/>
      <c r="O23" s="106"/>
    </row>
    <row r="24" spans="1:15" ht="15" customHeight="1">
      <c r="A24" s="22"/>
      <c r="B24" s="74"/>
      <c r="C24" s="75"/>
      <c r="D24" s="76"/>
      <c r="E24" s="28">
        <f>IF(SUM(E19:E23)&gt;0,LARGE(E19:E23,1)+LARGE(E19:E23,2)+LARGE(E19:E23,3))</f>
        <v>36.7</v>
      </c>
      <c r="F24" s="28">
        <f>IF(SUM(F19:F23)&gt;0,LARGE(F19:F23,1)+LARGE(F19:F23,2)+LARGE(F19:F23,3))</f>
        <v>28.4</v>
      </c>
      <c r="G24" s="28">
        <f>IF(SUM(G19:G23)&gt;0,LARGE(G19:G23,1)+LARGE(G19:G23,2)+LARGE(G19:G23,3))</f>
        <v>30.77</v>
      </c>
      <c r="H24" s="28">
        <f>IF(SUM(H19:H23)&gt;0,LARGE(H19:H23,1)+LARGE(H19:H23,2)+LARGE(H19:H23,3))</f>
        <v>33.61</v>
      </c>
      <c r="I24" s="29">
        <f>SUM(E24:H24)</f>
        <v>129.48</v>
      </c>
      <c r="J24" s="109"/>
      <c r="K24" s="106"/>
      <c r="L24" s="106"/>
      <c r="M24" s="106"/>
      <c r="N24" s="106"/>
      <c r="O24" s="106"/>
    </row>
    <row r="25" spans="1:15" ht="4.5" customHeight="1">
      <c r="A25" s="18"/>
      <c r="B25" s="67"/>
      <c r="C25" s="68"/>
      <c r="D25" s="69"/>
      <c r="E25" s="27"/>
      <c r="F25" s="27"/>
      <c r="G25" s="27"/>
      <c r="H25" s="27"/>
      <c r="I25" s="70"/>
      <c r="J25" s="109"/>
      <c r="K25" s="106"/>
      <c r="L25" s="187"/>
      <c r="M25" s="187"/>
      <c r="N25" s="106"/>
      <c r="O25" s="106"/>
    </row>
    <row r="26" spans="1:12" ht="15" customHeight="1">
      <c r="A26" s="22" t="s">
        <v>7</v>
      </c>
      <c r="B26" s="119" t="s">
        <v>13</v>
      </c>
      <c r="C26" s="119"/>
      <c r="D26" s="151"/>
      <c r="E26" s="27"/>
      <c r="F26" s="27"/>
      <c r="G26" s="27"/>
      <c r="H26" s="27"/>
      <c r="I26" s="70"/>
      <c r="J26" s="109"/>
      <c r="K26" s="106"/>
      <c r="L26" s="108"/>
    </row>
    <row r="27" spans="1:12" ht="15" customHeight="1">
      <c r="A27" s="22"/>
      <c r="B27" s="110" t="s">
        <v>39</v>
      </c>
      <c r="C27" s="110" t="s">
        <v>20</v>
      </c>
      <c r="D27" s="150">
        <v>2006</v>
      </c>
      <c r="E27" s="26">
        <v>11.5</v>
      </c>
      <c r="F27" s="26">
        <v>8.85</v>
      </c>
      <c r="G27" s="26">
        <v>10.57</v>
      </c>
      <c r="H27" s="26">
        <v>9.9</v>
      </c>
      <c r="I27" s="70"/>
      <c r="J27" s="109"/>
      <c r="K27" s="106"/>
      <c r="L27" s="106"/>
    </row>
    <row r="28" spans="1:12" ht="15" customHeight="1">
      <c r="A28" s="22"/>
      <c r="B28" s="110" t="s">
        <v>85</v>
      </c>
      <c r="C28" s="110" t="s">
        <v>9</v>
      </c>
      <c r="D28" s="150">
        <v>2006</v>
      </c>
      <c r="E28" s="26"/>
      <c r="F28" s="26"/>
      <c r="G28" s="26">
        <v>10.6</v>
      </c>
      <c r="H28" s="26"/>
      <c r="I28" s="70"/>
      <c r="J28" s="109"/>
      <c r="K28" s="106"/>
      <c r="L28" s="106"/>
    </row>
    <row r="29" spans="1:15" ht="15" customHeight="1">
      <c r="A29" s="22"/>
      <c r="B29" s="110" t="s">
        <v>24</v>
      </c>
      <c r="C29" s="110" t="s">
        <v>27</v>
      </c>
      <c r="D29" s="113">
        <v>2007</v>
      </c>
      <c r="E29" s="26">
        <v>11</v>
      </c>
      <c r="F29" s="26">
        <v>7.15</v>
      </c>
      <c r="G29" s="26">
        <v>11.53</v>
      </c>
      <c r="H29" s="26">
        <v>10.87</v>
      </c>
      <c r="I29" s="70"/>
      <c r="J29" s="109"/>
      <c r="K29" s="106"/>
      <c r="L29" s="106"/>
      <c r="M29" s="106"/>
      <c r="N29" s="106"/>
      <c r="O29" s="106"/>
    </row>
    <row r="30" spans="1:15" ht="15" customHeight="1">
      <c r="A30" s="22"/>
      <c r="B30" s="110" t="s">
        <v>93</v>
      </c>
      <c r="C30" s="110" t="s">
        <v>133</v>
      </c>
      <c r="D30" s="113">
        <v>2007</v>
      </c>
      <c r="E30" s="26">
        <v>10.4</v>
      </c>
      <c r="F30" s="26"/>
      <c r="G30" s="26"/>
      <c r="H30" s="26">
        <v>9.9</v>
      </c>
      <c r="I30" s="70"/>
      <c r="J30" s="109"/>
      <c r="K30" s="106"/>
      <c r="L30" s="106"/>
      <c r="M30" s="106"/>
      <c r="N30" s="106"/>
      <c r="O30" s="106"/>
    </row>
    <row r="31" spans="1:15" ht="15" customHeight="1">
      <c r="A31" s="22"/>
      <c r="B31" s="110" t="s">
        <v>29</v>
      </c>
      <c r="C31" s="110" t="s">
        <v>27</v>
      </c>
      <c r="D31" s="113">
        <v>2007</v>
      </c>
      <c r="E31" s="26"/>
      <c r="F31" s="26">
        <v>9.65</v>
      </c>
      <c r="G31" s="26">
        <v>10.5</v>
      </c>
      <c r="H31" s="26">
        <v>10.57</v>
      </c>
      <c r="I31" s="70"/>
      <c r="J31" s="109"/>
      <c r="K31" s="106"/>
      <c r="L31" s="106"/>
      <c r="M31" s="106"/>
      <c r="N31" s="106"/>
      <c r="O31" s="106"/>
    </row>
    <row r="32" spans="1:15" ht="15" customHeight="1">
      <c r="A32" s="18"/>
      <c r="B32" s="110" t="s">
        <v>86</v>
      </c>
      <c r="C32" s="110" t="s">
        <v>87</v>
      </c>
      <c r="D32" s="113">
        <v>2006</v>
      </c>
      <c r="E32" s="77">
        <v>10.7</v>
      </c>
      <c r="F32" s="77">
        <v>8.6</v>
      </c>
      <c r="G32" s="77"/>
      <c r="H32" s="77"/>
      <c r="I32" s="70"/>
      <c r="J32" s="109"/>
      <c r="K32" s="106"/>
      <c r="L32" s="106"/>
      <c r="M32" s="106"/>
      <c r="N32" s="106"/>
      <c r="O32" s="106"/>
    </row>
    <row r="33" spans="1:15" ht="15" customHeight="1">
      <c r="A33" s="18"/>
      <c r="B33" s="74"/>
      <c r="C33" s="75"/>
      <c r="D33" s="76"/>
      <c r="E33" s="28">
        <f>IF(SUM(E27:E32)&gt;0,LARGE(E27:E32,1)+LARGE(E27:E32,2)+LARGE(E27:E32,3))</f>
        <v>33.2</v>
      </c>
      <c r="F33" s="28">
        <f>IF(SUM(F27:F32)&gt;0,LARGE(F27:F32,1)+LARGE(F27:F32,2)+LARGE(F27:F32,3))</f>
        <v>27.1</v>
      </c>
      <c r="G33" s="28">
        <f>IF(SUM(G27:G32)&gt;0,LARGE(G27:G32,1)+LARGE(G27:G32,2)+LARGE(G27:G32,3))</f>
        <v>32.7</v>
      </c>
      <c r="H33" s="28">
        <f>IF(SUM(H27:H32)&gt;0,LARGE(H27:H32,1)+LARGE(H27:H32,2)+LARGE(H27:H32,3))</f>
        <v>31.339999999999996</v>
      </c>
      <c r="I33" s="29">
        <f>SUM(E33:H33)</f>
        <v>124.34</v>
      </c>
      <c r="J33" s="109"/>
      <c r="K33" s="106"/>
      <c r="L33" s="108"/>
      <c r="M33" s="106"/>
      <c r="N33" s="106"/>
      <c r="O33" s="106"/>
    </row>
    <row r="34" spans="2:12" s="7" customFormat="1" ht="10.5" customHeight="1">
      <c r="B34" s="67"/>
      <c r="C34" s="68"/>
      <c r="D34" s="69"/>
      <c r="E34" s="27"/>
      <c r="F34" s="27"/>
      <c r="G34" s="27"/>
      <c r="H34" s="27"/>
      <c r="I34" s="70"/>
      <c r="J34" s="109"/>
      <c r="K34" s="106"/>
      <c r="L34" s="106"/>
    </row>
    <row r="35" spans="1:15" s="7" customFormat="1" ht="15" customHeight="1">
      <c r="A35" s="22" t="s">
        <v>102</v>
      </c>
      <c r="B35" s="166" t="s">
        <v>25</v>
      </c>
      <c r="C35" s="167"/>
      <c r="D35" s="184"/>
      <c r="E35" s="27"/>
      <c r="F35" s="27"/>
      <c r="G35" s="27"/>
      <c r="H35" s="27"/>
      <c r="I35" s="70"/>
      <c r="J35" s="109"/>
      <c r="K35" s="106"/>
      <c r="L35" s="106"/>
      <c r="M35" s="106"/>
      <c r="N35" s="106"/>
      <c r="O35" s="106"/>
    </row>
    <row r="36" spans="1:15" s="7" customFormat="1" ht="15" customHeight="1">
      <c r="A36" s="22"/>
      <c r="B36" s="110" t="s">
        <v>139</v>
      </c>
      <c r="C36" s="110" t="s">
        <v>12</v>
      </c>
      <c r="D36" s="113">
        <v>2000</v>
      </c>
      <c r="E36" s="26">
        <v>10.5</v>
      </c>
      <c r="F36" s="26"/>
      <c r="G36" s="26"/>
      <c r="H36" s="26"/>
      <c r="I36" s="70"/>
      <c r="J36" s="109"/>
      <c r="K36" s="106"/>
      <c r="L36" s="106"/>
      <c r="M36" s="106"/>
      <c r="N36" s="106"/>
      <c r="O36" s="106"/>
    </row>
    <row r="37" spans="1:15" s="7" customFormat="1" ht="15" customHeight="1">
      <c r="A37" s="22"/>
      <c r="B37" s="110" t="s">
        <v>62</v>
      </c>
      <c r="C37" s="110" t="s">
        <v>63</v>
      </c>
      <c r="D37" s="113">
        <v>2008</v>
      </c>
      <c r="E37" s="26">
        <v>10.4</v>
      </c>
      <c r="F37" s="26">
        <v>7.35</v>
      </c>
      <c r="G37" s="26">
        <v>11.13</v>
      </c>
      <c r="H37" s="26">
        <v>8.87</v>
      </c>
      <c r="I37" s="70"/>
      <c r="J37" s="109"/>
      <c r="K37" s="106"/>
      <c r="L37" s="106"/>
      <c r="M37" s="106"/>
      <c r="N37" s="106"/>
      <c r="O37" s="106"/>
    </row>
    <row r="38" spans="1:15" s="7" customFormat="1" ht="15" customHeight="1">
      <c r="A38" s="22"/>
      <c r="B38" s="110" t="s">
        <v>60</v>
      </c>
      <c r="C38" s="110" t="s">
        <v>61</v>
      </c>
      <c r="D38" s="113">
        <v>2005</v>
      </c>
      <c r="E38" s="26"/>
      <c r="F38" s="26">
        <v>3.95</v>
      </c>
      <c r="G38" s="26">
        <v>10.13</v>
      </c>
      <c r="H38" s="26">
        <v>7.57</v>
      </c>
      <c r="I38" s="70"/>
      <c r="J38" s="109"/>
      <c r="K38" s="106"/>
      <c r="L38" s="106"/>
      <c r="M38" s="106"/>
      <c r="N38" s="106"/>
      <c r="O38" s="106"/>
    </row>
    <row r="39" spans="1:15" s="7" customFormat="1" ht="15" customHeight="1">
      <c r="A39" s="18"/>
      <c r="B39" s="110" t="s">
        <v>41</v>
      </c>
      <c r="C39" s="110" t="s">
        <v>42</v>
      </c>
      <c r="D39" s="113">
        <v>2005</v>
      </c>
      <c r="E39" s="26">
        <v>10.6</v>
      </c>
      <c r="F39" s="26">
        <v>6.65</v>
      </c>
      <c r="G39" s="26">
        <v>9.8</v>
      </c>
      <c r="H39" s="26">
        <v>9.4</v>
      </c>
      <c r="I39" s="70"/>
      <c r="J39" s="109"/>
      <c r="K39" s="106"/>
      <c r="L39" s="106"/>
      <c r="M39" s="106"/>
      <c r="N39" s="106"/>
      <c r="O39" s="106"/>
    </row>
    <row r="40" spans="1:11" s="7" customFormat="1" ht="15" customHeight="1">
      <c r="A40" s="18"/>
      <c r="B40" s="110" t="s">
        <v>40</v>
      </c>
      <c r="C40" s="110" t="s">
        <v>30</v>
      </c>
      <c r="D40" s="113">
        <v>2008</v>
      </c>
      <c r="E40" s="26">
        <v>10.3</v>
      </c>
      <c r="F40" s="26">
        <v>6.9</v>
      </c>
      <c r="G40" s="26">
        <v>10.5</v>
      </c>
      <c r="H40" s="26">
        <v>9.9</v>
      </c>
      <c r="I40" s="70"/>
      <c r="J40" s="109"/>
      <c r="K40" s="64"/>
    </row>
    <row r="41" spans="1:11" s="7" customFormat="1" ht="15" customHeight="1">
      <c r="A41" s="18"/>
      <c r="B41" s="74"/>
      <c r="C41" s="75"/>
      <c r="D41" s="76"/>
      <c r="E41" s="28">
        <f>IF(SUM(E36:E40)&gt;0,LARGE(E36:E40,1)+LARGE(E36:E40,2)+LARGE(E36:E40,3))</f>
        <v>31.5</v>
      </c>
      <c r="F41" s="28">
        <f>IF(SUM(F36:F40)&gt;0,LARGE(F36:F40,1)+LARGE(F36:F40,2)+LARGE(F36:F40,3))</f>
        <v>20.9</v>
      </c>
      <c r="G41" s="28">
        <f>IF(SUM(G36:G40)&gt;0,LARGE(G36:G40,1)+LARGE(G36:G40,2)+LARGE(G36:G40,3))</f>
        <v>31.760000000000005</v>
      </c>
      <c r="H41" s="28">
        <f>IF(SUM(H36:H40)&gt;0,LARGE(H36:H40,1)+LARGE(H36:H40,2)+LARGE(H36:H40,3))</f>
        <v>28.17</v>
      </c>
      <c r="I41" s="29">
        <f>SUM(E41:H41)</f>
        <v>112.33</v>
      </c>
      <c r="J41" s="109"/>
      <c r="K41" s="64"/>
    </row>
    <row r="42" spans="1:11" s="7" customFormat="1" ht="15" customHeight="1">
      <c r="A42" s="22"/>
      <c r="B42" s="71"/>
      <c r="C42" s="72"/>
      <c r="D42" s="76"/>
      <c r="E42" s="82"/>
      <c r="F42" s="82"/>
      <c r="G42" s="82"/>
      <c r="H42" s="82"/>
      <c r="I42" s="70"/>
      <c r="J42" s="109"/>
      <c r="K42" s="64"/>
    </row>
    <row r="43" spans="1:11" s="7" customFormat="1" ht="15" customHeight="1">
      <c r="A43" s="22"/>
      <c r="B43" s="91"/>
      <c r="C43" s="92"/>
      <c r="D43" s="93"/>
      <c r="E43" s="94"/>
      <c r="F43" s="94"/>
      <c r="G43" s="94"/>
      <c r="H43" s="94"/>
      <c r="I43" s="70"/>
      <c r="J43" s="109"/>
      <c r="K43" s="64"/>
    </row>
    <row r="44" spans="1:11" s="7" customFormat="1" ht="15" customHeight="1">
      <c r="A44" s="22"/>
      <c r="B44" s="91"/>
      <c r="C44" s="92"/>
      <c r="D44" s="93"/>
      <c r="E44" s="94"/>
      <c r="F44" s="94"/>
      <c r="G44" s="94"/>
      <c r="H44" s="94"/>
      <c r="I44" s="70"/>
      <c r="J44" s="109"/>
      <c r="K44" s="64"/>
    </row>
    <row r="45" spans="1:11" s="7" customFormat="1" ht="15" customHeight="1">
      <c r="A45" s="22"/>
      <c r="B45" s="96"/>
      <c r="C45" s="97"/>
      <c r="D45" s="98"/>
      <c r="E45" s="99"/>
      <c r="F45" s="99"/>
      <c r="G45" s="99"/>
      <c r="H45" s="99"/>
      <c r="I45" s="70"/>
      <c r="J45" s="109"/>
      <c r="K45" s="64"/>
    </row>
    <row r="46" spans="1:11" s="7" customFormat="1" ht="15" customHeight="1">
      <c r="A46" s="22"/>
      <c r="B46" s="91"/>
      <c r="C46" s="92"/>
      <c r="D46" s="93"/>
      <c r="E46" s="94"/>
      <c r="F46" s="94"/>
      <c r="G46" s="94"/>
      <c r="H46" s="94"/>
      <c r="I46" s="70"/>
      <c r="J46" s="109"/>
      <c r="K46" s="64"/>
    </row>
    <row r="47" spans="1:11" s="7" customFormat="1" ht="15" customHeight="1">
      <c r="A47" s="22"/>
      <c r="B47" s="74"/>
      <c r="C47" s="75"/>
      <c r="D47" s="76"/>
      <c r="E47" s="28"/>
      <c r="F47" s="28"/>
      <c r="G47" s="28"/>
      <c r="H47" s="28"/>
      <c r="I47" s="29"/>
      <c r="J47" s="109"/>
      <c r="K47" s="64"/>
    </row>
    <row r="48" spans="1:11" s="7" customFormat="1" ht="15" customHeight="1">
      <c r="A48" s="18"/>
      <c r="B48" s="74"/>
      <c r="C48" s="75"/>
      <c r="D48" s="76"/>
      <c r="E48" s="82"/>
      <c r="F48" s="82"/>
      <c r="G48" s="82"/>
      <c r="H48" s="82"/>
      <c r="I48" s="70"/>
      <c r="J48" s="109"/>
      <c r="K48" s="64"/>
    </row>
    <row r="49" spans="1:11" s="7" customFormat="1" ht="17.25" customHeight="1">
      <c r="A49" s="90"/>
      <c r="B49" s="71"/>
      <c r="C49" s="72"/>
      <c r="D49" s="76"/>
      <c r="E49" s="82"/>
      <c r="F49" s="82"/>
      <c r="G49" s="82"/>
      <c r="H49" s="82"/>
      <c r="I49" s="70"/>
      <c r="J49" s="63"/>
      <c r="K49" s="64"/>
    </row>
    <row r="50" spans="1:11" s="7" customFormat="1" ht="17.25" customHeight="1">
      <c r="A50" s="90"/>
      <c r="B50" s="91"/>
      <c r="C50" s="92"/>
      <c r="D50" s="93"/>
      <c r="E50" s="94"/>
      <c r="F50" s="94"/>
      <c r="G50" s="94"/>
      <c r="H50" s="94"/>
      <c r="I50" s="70"/>
      <c r="J50" s="63"/>
      <c r="K50" s="64"/>
    </row>
    <row r="51" spans="1:11" s="7" customFormat="1" ht="17.25" customHeight="1">
      <c r="A51" s="100"/>
      <c r="B51" s="91"/>
      <c r="C51" s="92"/>
      <c r="D51" s="93"/>
      <c r="E51" s="94"/>
      <c r="F51" s="94"/>
      <c r="G51" s="94"/>
      <c r="H51" s="94"/>
      <c r="I51" s="70"/>
      <c r="J51" s="63"/>
      <c r="K51" s="64"/>
    </row>
    <row r="52" spans="2:11" s="7" customFormat="1" ht="17.25" customHeight="1">
      <c r="B52" s="91"/>
      <c r="C52" s="92"/>
      <c r="D52" s="93"/>
      <c r="E52" s="94"/>
      <c r="F52" s="94"/>
      <c r="G52" s="94"/>
      <c r="H52" s="94"/>
      <c r="I52" s="70"/>
      <c r="J52" s="63"/>
      <c r="K52" s="64"/>
    </row>
    <row r="53" spans="1:11" s="7" customFormat="1" ht="17.25" customHeight="1">
      <c r="A53" s="90"/>
      <c r="B53" s="91"/>
      <c r="C53" s="92"/>
      <c r="D53" s="93"/>
      <c r="E53" s="94"/>
      <c r="F53" s="94"/>
      <c r="G53" s="94"/>
      <c r="H53" s="94"/>
      <c r="I53" s="70"/>
      <c r="J53" s="63"/>
      <c r="K53" s="64"/>
    </row>
    <row r="54" spans="2:11" s="7" customFormat="1" ht="17.25" customHeight="1">
      <c r="B54" s="74"/>
      <c r="C54" s="75"/>
      <c r="D54" s="76"/>
      <c r="E54" s="28"/>
      <c r="F54" s="28"/>
      <c r="G54" s="28"/>
      <c r="H54" s="28"/>
      <c r="I54" s="29"/>
      <c r="J54" s="63"/>
      <c r="K54" s="64"/>
    </row>
    <row r="55" spans="2:11" s="7" customFormat="1" ht="17.25" customHeight="1">
      <c r="B55" s="83"/>
      <c r="C55" s="84"/>
      <c r="D55" s="85"/>
      <c r="H55" s="101"/>
      <c r="I55" s="102"/>
      <c r="J55" s="63"/>
      <c r="K55" s="64"/>
    </row>
    <row r="56" spans="1:11" s="7" customFormat="1" ht="17.25" customHeight="1">
      <c r="A56" s="90"/>
      <c r="B56" s="71"/>
      <c r="C56" s="72"/>
      <c r="D56" s="76"/>
      <c r="E56" s="82"/>
      <c r="F56" s="82"/>
      <c r="G56" s="82"/>
      <c r="H56" s="82"/>
      <c r="I56" s="70"/>
      <c r="J56" s="63"/>
      <c r="K56" s="64"/>
    </row>
    <row r="57" spans="1:11" s="7" customFormat="1" ht="17.25" customHeight="1">
      <c r="A57" s="90"/>
      <c r="B57" s="91"/>
      <c r="C57" s="92"/>
      <c r="D57" s="93"/>
      <c r="E57" s="94"/>
      <c r="F57" s="94"/>
      <c r="G57" s="94"/>
      <c r="H57" s="94"/>
      <c r="I57" s="70"/>
      <c r="J57" s="63"/>
      <c r="K57" s="64"/>
    </row>
    <row r="58" spans="1:11" s="7" customFormat="1" ht="17.25" customHeight="1">
      <c r="A58" s="90"/>
      <c r="B58" s="91"/>
      <c r="C58" s="92"/>
      <c r="D58" s="93"/>
      <c r="E58" s="94"/>
      <c r="F58" s="94"/>
      <c r="G58" s="94"/>
      <c r="H58" s="94"/>
      <c r="I58" s="70"/>
      <c r="J58" s="63"/>
      <c r="K58" s="64"/>
    </row>
    <row r="59" spans="2:11" s="7" customFormat="1" ht="17.25" customHeight="1">
      <c r="B59" s="96"/>
      <c r="C59" s="97"/>
      <c r="D59" s="98"/>
      <c r="E59" s="99"/>
      <c r="F59" s="99"/>
      <c r="G59" s="99"/>
      <c r="H59" s="99"/>
      <c r="I59" s="70"/>
      <c r="J59" s="63"/>
      <c r="K59" s="64"/>
    </row>
    <row r="60" spans="1:11" s="7" customFormat="1" ht="17.25" customHeight="1">
      <c r="A60" s="90"/>
      <c r="B60" s="91"/>
      <c r="C60" s="92"/>
      <c r="D60" s="93"/>
      <c r="E60" s="94"/>
      <c r="F60" s="94"/>
      <c r="G60" s="94"/>
      <c r="H60" s="94"/>
      <c r="I60" s="70"/>
      <c r="J60" s="63"/>
      <c r="K60" s="64"/>
    </row>
    <row r="61" spans="1:11" s="7" customFormat="1" ht="17.25" customHeight="1">
      <c r="A61" s="90"/>
      <c r="B61" s="83"/>
      <c r="C61" s="84"/>
      <c r="D61" s="85"/>
      <c r="E61" s="28"/>
      <c r="F61" s="28"/>
      <c r="G61" s="28"/>
      <c r="H61" s="28"/>
      <c r="I61" s="29"/>
      <c r="J61" s="63"/>
      <c r="K61" s="64"/>
    </row>
    <row r="62" spans="2:11" s="7" customFormat="1" ht="17.25" customHeight="1">
      <c r="B62" s="83"/>
      <c r="C62" s="84"/>
      <c r="D62" s="85"/>
      <c r="H62" s="101"/>
      <c r="I62" s="102"/>
      <c r="J62" s="63"/>
      <c r="K62" s="64"/>
    </row>
    <row r="63" spans="1:11" s="7" customFormat="1" ht="17.25" customHeight="1">
      <c r="A63" s="90"/>
      <c r="B63" s="71"/>
      <c r="C63" s="72"/>
      <c r="D63" s="76"/>
      <c r="E63" s="82"/>
      <c r="F63" s="82"/>
      <c r="G63" s="82"/>
      <c r="H63" s="82"/>
      <c r="I63" s="70"/>
      <c r="J63" s="63"/>
      <c r="K63" s="64"/>
    </row>
    <row r="64" spans="1:11" s="7" customFormat="1" ht="17.25" customHeight="1">
      <c r="A64" s="100"/>
      <c r="B64" s="91"/>
      <c r="C64" s="92"/>
      <c r="D64" s="93"/>
      <c r="E64" s="94"/>
      <c r="F64" s="94"/>
      <c r="G64" s="94"/>
      <c r="H64" s="94"/>
      <c r="I64" s="70"/>
      <c r="J64" s="63"/>
      <c r="K64" s="64"/>
    </row>
    <row r="65" spans="2:11" s="7" customFormat="1" ht="17.25" customHeight="1">
      <c r="B65" s="91"/>
      <c r="C65" s="92"/>
      <c r="D65" s="93"/>
      <c r="E65" s="94"/>
      <c r="F65" s="94"/>
      <c r="G65" s="94"/>
      <c r="H65" s="94"/>
      <c r="I65" s="70"/>
      <c r="J65" s="63"/>
      <c r="K65" s="64"/>
    </row>
    <row r="66" spans="1:11" s="7" customFormat="1" ht="17.25" customHeight="1">
      <c r="A66" s="90"/>
      <c r="B66" s="96"/>
      <c r="C66" s="97"/>
      <c r="D66" s="98"/>
      <c r="E66" s="99"/>
      <c r="F66" s="99"/>
      <c r="G66" s="99"/>
      <c r="H66" s="99"/>
      <c r="I66" s="70"/>
      <c r="J66" s="63"/>
      <c r="K66" s="64"/>
    </row>
    <row r="67" spans="1:11" s="7" customFormat="1" ht="17.25" customHeight="1">
      <c r="A67" s="90"/>
      <c r="B67" s="91"/>
      <c r="C67" s="92"/>
      <c r="D67" s="93"/>
      <c r="E67" s="94"/>
      <c r="F67" s="94"/>
      <c r="G67" s="94"/>
      <c r="H67" s="94"/>
      <c r="I67" s="70"/>
      <c r="J67" s="63"/>
      <c r="K67" s="64"/>
    </row>
    <row r="68" spans="2:11" s="7" customFormat="1" ht="17.25" customHeight="1">
      <c r="B68" s="83"/>
      <c r="C68" s="84"/>
      <c r="D68" s="85"/>
      <c r="E68" s="28"/>
      <c r="F68" s="28"/>
      <c r="G68" s="28"/>
      <c r="H68" s="28"/>
      <c r="I68" s="29"/>
      <c r="J68" s="63"/>
      <c r="K68" s="64"/>
    </row>
    <row r="69" spans="2:11" s="7" customFormat="1" ht="17.25" customHeight="1">
      <c r="B69" s="103"/>
      <c r="C69" s="103"/>
      <c r="D69" s="104"/>
      <c r="E69" s="82"/>
      <c r="F69" s="82"/>
      <c r="G69" s="82"/>
      <c r="H69" s="82"/>
      <c r="I69" s="70"/>
      <c r="J69" s="63"/>
      <c r="K69" s="64"/>
    </row>
    <row r="70" spans="1:11" s="7" customFormat="1" ht="17.25" customHeight="1">
      <c r="A70" s="90"/>
      <c r="B70" s="71"/>
      <c r="C70" s="72"/>
      <c r="D70" s="76"/>
      <c r="E70" s="82"/>
      <c r="F70" s="82"/>
      <c r="G70" s="82"/>
      <c r="H70" s="82"/>
      <c r="I70" s="70"/>
      <c r="J70" s="63"/>
      <c r="K70" s="64"/>
    </row>
    <row r="71" spans="1:11" s="7" customFormat="1" ht="17.25" customHeight="1">
      <c r="A71" s="90"/>
      <c r="B71" s="91"/>
      <c r="C71" s="92"/>
      <c r="D71" s="93"/>
      <c r="E71" s="94"/>
      <c r="F71" s="94"/>
      <c r="G71" s="94"/>
      <c r="H71" s="94"/>
      <c r="I71" s="70"/>
      <c r="J71" s="63"/>
      <c r="K71" s="64"/>
    </row>
    <row r="72" spans="1:11" s="7" customFormat="1" ht="17.25" customHeight="1">
      <c r="A72" s="90"/>
      <c r="B72" s="91"/>
      <c r="C72" s="92"/>
      <c r="D72" s="93"/>
      <c r="E72" s="94"/>
      <c r="F72" s="94"/>
      <c r="G72" s="94"/>
      <c r="H72" s="94"/>
      <c r="I72" s="70"/>
      <c r="J72" s="63"/>
      <c r="K72" s="64"/>
    </row>
    <row r="73" spans="1:11" s="7" customFormat="1" ht="17.25" customHeight="1">
      <c r="A73" s="90"/>
      <c r="B73" s="96"/>
      <c r="C73" s="97"/>
      <c r="D73" s="98"/>
      <c r="E73" s="99"/>
      <c r="F73" s="99"/>
      <c r="G73" s="99"/>
      <c r="H73" s="99"/>
      <c r="I73" s="70"/>
      <c r="J73" s="63"/>
      <c r="K73" s="64"/>
    </row>
    <row r="74" spans="1:11" s="7" customFormat="1" ht="17.25" customHeight="1">
      <c r="A74" s="90"/>
      <c r="B74" s="91"/>
      <c r="C74" s="92"/>
      <c r="D74" s="93"/>
      <c r="E74" s="94"/>
      <c r="F74" s="94"/>
      <c r="G74" s="94"/>
      <c r="H74" s="94"/>
      <c r="I74" s="70"/>
      <c r="J74" s="63"/>
      <c r="K74" s="64"/>
    </row>
    <row r="75" spans="2:11" s="7" customFormat="1" ht="17.25" customHeight="1">
      <c r="B75" s="74"/>
      <c r="C75" s="75"/>
      <c r="D75" s="76"/>
      <c r="E75" s="28"/>
      <c r="F75" s="28"/>
      <c r="G75" s="28"/>
      <c r="H75" s="28"/>
      <c r="I75" s="29"/>
      <c r="J75" s="63"/>
      <c r="K75" s="64"/>
    </row>
    <row r="76" spans="2:11" s="7" customFormat="1" ht="17.25" customHeight="1">
      <c r="B76" s="74"/>
      <c r="C76" s="75"/>
      <c r="D76" s="76"/>
      <c r="E76" s="104"/>
      <c r="F76" s="104"/>
      <c r="G76" s="104"/>
      <c r="H76" s="104"/>
      <c r="I76" s="86"/>
      <c r="J76" s="63"/>
      <c r="K76" s="64"/>
    </row>
    <row r="77" spans="1:11" s="7" customFormat="1" ht="17.25" customHeight="1">
      <c r="A77" s="90"/>
      <c r="B77" s="71"/>
      <c r="C77" s="72"/>
      <c r="D77" s="76"/>
      <c r="E77" s="82"/>
      <c r="F77" s="82"/>
      <c r="G77" s="82"/>
      <c r="H77" s="82"/>
      <c r="I77" s="70"/>
      <c r="J77" s="33"/>
      <c r="K77" s="64"/>
    </row>
    <row r="78" spans="1:11" s="7" customFormat="1" ht="17.25" customHeight="1">
      <c r="A78" s="90"/>
      <c r="B78" s="91"/>
      <c r="C78" s="92"/>
      <c r="D78" s="93"/>
      <c r="E78" s="94"/>
      <c r="F78" s="94"/>
      <c r="G78" s="94"/>
      <c r="H78" s="94"/>
      <c r="I78" s="70"/>
      <c r="J78" s="63"/>
      <c r="K78" s="64"/>
    </row>
    <row r="79" spans="1:11" s="7" customFormat="1" ht="17.25" customHeight="1">
      <c r="A79" s="90"/>
      <c r="B79" s="91"/>
      <c r="C79" s="92"/>
      <c r="D79" s="93"/>
      <c r="E79" s="94"/>
      <c r="F79" s="94"/>
      <c r="G79" s="94"/>
      <c r="H79" s="94"/>
      <c r="I79" s="70"/>
      <c r="J79" s="63"/>
      <c r="K79" s="64"/>
    </row>
    <row r="80" spans="1:11" s="7" customFormat="1" ht="17.25" customHeight="1">
      <c r="A80" s="90"/>
      <c r="B80" s="96"/>
      <c r="C80" s="97"/>
      <c r="D80" s="98"/>
      <c r="E80" s="99"/>
      <c r="F80" s="99"/>
      <c r="G80" s="99"/>
      <c r="H80" s="99"/>
      <c r="I80" s="70"/>
      <c r="J80" s="63"/>
      <c r="K80" s="64"/>
    </row>
    <row r="81" spans="1:11" s="7" customFormat="1" ht="17.25" customHeight="1">
      <c r="A81" s="90"/>
      <c r="B81" s="91"/>
      <c r="C81" s="92"/>
      <c r="D81" s="93"/>
      <c r="E81" s="94"/>
      <c r="F81" s="94"/>
      <c r="G81" s="94"/>
      <c r="H81" s="94"/>
      <c r="I81" s="70"/>
      <c r="J81" s="63"/>
      <c r="K81" s="64"/>
    </row>
    <row r="82" spans="1:11" s="7" customFormat="1" ht="17.25" customHeight="1">
      <c r="A82" s="90"/>
      <c r="B82" s="83"/>
      <c r="C82" s="84"/>
      <c r="D82" s="85"/>
      <c r="E82" s="28"/>
      <c r="F82" s="28"/>
      <c r="G82" s="28"/>
      <c r="H82" s="28"/>
      <c r="I82" s="29"/>
      <c r="J82" s="63"/>
      <c r="K82" s="64"/>
    </row>
    <row r="83" spans="4:11" s="7" customFormat="1" ht="17.25" customHeight="1">
      <c r="D83" s="8"/>
      <c r="J83" s="63"/>
      <c r="K83" s="64"/>
    </row>
    <row r="84" spans="1:11" s="7" customFormat="1" ht="17.25" customHeight="1">
      <c r="A84" s="90"/>
      <c r="D84" s="8"/>
      <c r="J84" s="33"/>
      <c r="K84" s="64"/>
    </row>
    <row r="85" spans="1:11" s="7" customFormat="1" ht="17.25" customHeight="1">
      <c r="A85" s="90"/>
      <c r="D85" s="8"/>
      <c r="J85" s="33"/>
      <c r="K85" s="64"/>
    </row>
    <row r="86" spans="1:11" s="7" customFormat="1" ht="17.25" customHeight="1">
      <c r="A86" s="90"/>
      <c r="D86" s="8"/>
      <c r="J86" s="33"/>
      <c r="K86" s="64"/>
    </row>
    <row r="87" spans="1:11" s="105" customFormat="1" ht="17.25" customHeight="1">
      <c r="A87" s="95"/>
      <c r="B87" s="7"/>
      <c r="C87" s="7"/>
      <c r="D87" s="8"/>
      <c r="E87" s="7"/>
      <c r="F87" s="7"/>
      <c r="G87" s="7"/>
      <c r="H87" s="7"/>
      <c r="I87" s="7"/>
      <c r="J87" s="87"/>
      <c r="K87" s="88"/>
    </row>
    <row r="88" spans="1:11" s="7" customFormat="1" ht="17.25" customHeight="1">
      <c r="A88" s="90"/>
      <c r="D88" s="8"/>
      <c r="J88" s="33"/>
      <c r="K88" s="64"/>
    </row>
    <row r="89" spans="1:11" s="7" customFormat="1" ht="17.25" customHeight="1">
      <c r="A89" s="90"/>
      <c r="D89" s="8"/>
      <c r="J89" s="33"/>
      <c r="K89" s="64"/>
    </row>
    <row r="90" spans="2:11" s="7" customFormat="1" ht="17.25" customHeight="1">
      <c r="B90" s="46"/>
      <c r="D90" s="8"/>
      <c r="H90" s="101"/>
      <c r="I90" s="102"/>
      <c r="J90" s="65"/>
      <c r="K90" s="64"/>
    </row>
    <row r="91" spans="2:11" s="7" customFormat="1" ht="17.25" customHeight="1">
      <c r="B91" s="46"/>
      <c r="D91" s="8"/>
      <c r="H91" s="101"/>
      <c r="I91" s="102"/>
      <c r="J91" s="34"/>
      <c r="K91" s="64"/>
    </row>
    <row r="92" spans="2:11" s="7" customFormat="1" ht="17.25" customHeight="1">
      <c r="B92" s="46"/>
      <c r="D92" s="8"/>
      <c r="H92" s="101"/>
      <c r="I92" s="102"/>
      <c r="J92" s="81"/>
      <c r="K92" s="64"/>
    </row>
    <row r="93" spans="2:11" s="7" customFormat="1" ht="17.25" customHeight="1">
      <c r="B93" s="46"/>
      <c r="D93" s="8"/>
      <c r="H93" s="101"/>
      <c r="I93" s="102"/>
      <c r="J93" s="33"/>
      <c r="K93" s="64"/>
    </row>
    <row r="94" spans="2:11" s="7" customFormat="1" ht="17.25" customHeight="1">
      <c r="B94" s="46"/>
      <c r="D94" s="8"/>
      <c r="H94" s="101"/>
      <c r="I94" s="102"/>
      <c r="J94" s="33"/>
      <c r="K94" s="64"/>
    </row>
    <row r="95" spans="2:11" s="7" customFormat="1" ht="17.25" customHeight="1">
      <c r="B95" s="46"/>
      <c r="D95" s="8"/>
      <c r="H95" s="101"/>
      <c r="I95" s="102"/>
      <c r="J95" s="33"/>
      <c r="K95" s="64"/>
    </row>
    <row r="96" spans="2:11" s="7" customFormat="1" ht="17.25" customHeight="1">
      <c r="B96" s="46"/>
      <c r="D96" s="8"/>
      <c r="H96" s="101"/>
      <c r="I96" s="102"/>
      <c r="J96" s="33"/>
      <c r="K96" s="64"/>
    </row>
    <row r="97" spans="2:11" s="7" customFormat="1" ht="17.25" customHeight="1">
      <c r="B97" s="46"/>
      <c r="D97" s="8"/>
      <c r="H97" s="101"/>
      <c r="I97" s="102"/>
      <c r="J97" s="33"/>
      <c r="K97" s="64"/>
    </row>
    <row r="98" spans="2:11" s="7" customFormat="1" ht="18" customHeight="1">
      <c r="B98" s="83"/>
      <c r="C98" s="84"/>
      <c r="D98" s="85"/>
      <c r="H98" s="101"/>
      <c r="I98" s="102"/>
      <c r="J98" s="63"/>
      <c r="K98" s="64"/>
    </row>
    <row r="99" spans="2:11" s="7" customFormat="1" ht="18" customHeight="1">
      <c r="B99" s="83"/>
      <c r="C99" s="84"/>
      <c r="D99" s="85"/>
      <c r="H99" s="101"/>
      <c r="I99" s="102"/>
      <c r="J99" s="63"/>
      <c r="K99" s="64"/>
    </row>
    <row r="100" spans="2:11" s="7" customFormat="1" ht="18" customHeight="1">
      <c r="B100" s="83"/>
      <c r="C100" s="84"/>
      <c r="D100" s="85"/>
      <c r="H100" s="101"/>
      <c r="I100" s="102"/>
      <c r="J100" s="63"/>
      <c r="K100" s="64"/>
    </row>
    <row r="101" spans="2:11" s="7" customFormat="1" ht="18" customHeight="1">
      <c r="B101" s="83"/>
      <c r="C101" s="84"/>
      <c r="D101" s="85"/>
      <c r="H101" s="101"/>
      <c r="I101" s="102"/>
      <c r="J101" s="63"/>
      <c r="K101" s="64"/>
    </row>
    <row r="102" spans="2:11" s="7" customFormat="1" ht="18" customHeight="1">
      <c r="B102" s="83"/>
      <c r="C102" s="84"/>
      <c r="D102" s="85"/>
      <c r="H102" s="101"/>
      <c r="I102" s="102"/>
      <c r="J102" s="63"/>
      <c r="K102" s="64"/>
    </row>
    <row r="103" spans="2:11" s="7" customFormat="1" ht="18" customHeight="1">
      <c r="B103" s="83"/>
      <c r="C103" s="84"/>
      <c r="D103" s="85"/>
      <c r="H103" s="101"/>
      <c r="I103" s="102"/>
      <c r="J103" s="63"/>
      <c r="K103" s="64"/>
    </row>
    <row r="104" spans="2:11" s="7" customFormat="1" ht="18" customHeight="1">
      <c r="B104" s="83"/>
      <c r="C104" s="84"/>
      <c r="D104" s="85"/>
      <c r="H104" s="101"/>
      <c r="I104" s="102"/>
      <c r="J104" s="63"/>
      <c r="K104" s="64"/>
    </row>
    <row r="105" spans="2:11" s="7" customFormat="1" ht="15">
      <c r="B105" s="83"/>
      <c r="C105" s="84"/>
      <c r="D105" s="85"/>
      <c r="H105" s="101"/>
      <c r="I105" s="102"/>
      <c r="J105" s="63"/>
      <c r="K105" s="64"/>
    </row>
    <row r="106" spans="2:11" s="7" customFormat="1" ht="15">
      <c r="B106" s="83"/>
      <c r="C106" s="84"/>
      <c r="D106" s="85"/>
      <c r="H106" s="101"/>
      <c r="I106" s="102"/>
      <c r="J106" s="63"/>
      <c r="K106" s="64"/>
    </row>
    <row r="107" spans="2:11" s="7" customFormat="1" ht="15">
      <c r="B107" s="83"/>
      <c r="C107" s="84"/>
      <c r="D107" s="85"/>
      <c r="H107" s="101"/>
      <c r="I107" s="102"/>
      <c r="J107" s="63"/>
      <c r="K107" s="64"/>
    </row>
    <row r="108" spans="2:11" s="7" customFormat="1" ht="15">
      <c r="B108" s="83"/>
      <c r="C108" s="84"/>
      <c r="D108" s="85"/>
      <c r="H108" s="101"/>
      <c r="I108" s="102"/>
      <c r="J108" s="63"/>
      <c r="K108" s="64"/>
    </row>
    <row r="109" spans="2:11" s="7" customFormat="1" ht="15">
      <c r="B109" s="83"/>
      <c r="C109" s="84"/>
      <c r="D109" s="85"/>
      <c r="H109" s="101"/>
      <c r="I109" s="102"/>
      <c r="J109" s="63"/>
      <c r="K109" s="64"/>
    </row>
    <row r="110" spans="2:11" s="7" customFormat="1" ht="15">
      <c r="B110" s="78"/>
      <c r="C110" s="79"/>
      <c r="D110" s="80"/>
      <c r="E110" s="6"/>
      <c r="F110" s="6"/>
      <c r="G110" s="6"/>
      <c r="H110" s="10"/>
      <c r="I110" s="5"/>
      <c r="J110" s="63"/>
      <c r="K110" s="64"/>
    </row>
    <row r="111" spans="2:11" s="7" customFormat="1" ht="15">
      <c r="B111" s="78"/>
      <c r="C111" s="79"/>
      <c r="D111" s="80"/>
      <c r="E111" s="6"/>
      <c r="F111" s="6"/>
      <c r="G111" s="6"/>
      <c r="H111" s="10"/>
      <c r="I111" s="5"/>
      <c r="J111" s="63"/>
      <c r="K111" s="64"/>
    </row>
    <row r="112" spans="2:11" s="7" customFormat="1" ht="15">
      <c r="B112" s="78"/>
      <c r="C112" s="79"/>
      <c r="D112" s="80"/>
      <c r="E112" s="6"/>
      <c r="F112" s="6"/>
      <c r="G112" s="6"/>
      <c r="H112" s="10"/>
      <c r="I112" s="5"/>
      <c r="J112" s="63"/>
      <c r="K112" s="64"/>
    </row>
    <row r="113" spans="2:11" s="7" customFormat="1" ht="15">
      <c r="B113" s="78"/>
      <c r="C113" s="79"/>
      <c r="D113" s="3"/>
      <c r="E113" s="6"/>
      <c r="F113" s="6"/>
      <c r="G113" s="6"/>
      <c r="H113" s="10"/>
      <c r="I113" s="5"/>
      <c r="J113" s="63"/>
      <c r="K113" s="64"/>
    </row>
    <row r="114" spans="2:11" s="7" customFormat="1" ht="15">
      <c r="B114" s="78"/>
      <c r="C114" s="79"/>
      <c r="D114" s="3"/>
      <c r="E114" s="6"/>
      <c r="F114" s="6"/>
      <c r="G114" s="6"/>
      <c r="H114" s="10"/>
      <c r="I114" s="5"/>
      <c r="J114" s="63"/>
      <c r="K114" s="64"/>
    </row>
    <row r="115" spans="2:11" s="7" customFormat="1" ht="15">
      <c r="B115" s="78"/>
      <c r="C115" s="89"/>
      <c r="D115" s="3"/>
      <c r="E115" s="6"/>
      <c r="F115" s="6"/>
      <c r="G115" s="6"/>
      <c r="H115" s="10"/>
      <c r="I115" s="5"/>
      <c r="J115" s="63"/>
      <c r="K115" s="64"/>
    </row>
    <row r="116" spans="2:11" s="7" customFormat="1" ht="15">
      <c r="B116" s="78"/>
      <c r="C116" s="89"/>
      <c r="D116" s="3"/>
      <c r="E116" s="6"/>
      <c r="F116" s="6"/>
      <c r="G116" s="6"/>
      <c r="H116" s="10"/>
      <c r="I116" s="5"/>
      <c r="J116" s="63"/>
      <c r="K116" s="64"/>
    </row>
    <row r="117" spans="2:3" ht="15">
      <c r="B117" s="78"/>
      <c r="C117" s="89"/>
    </row>
    <row r="118" spans="2:3" ht="15">
      <c r="B118" s="78"/>
      <c r="C118" s="89"/>
    </row>
    <row r="119" spans="2:3" ht="15">
      <c r="B119" s="78"/>
      <c r="C119" s="89"/>
    </row>
    <row r="120" spans="2:3" ht="15">
      <c r="B120" s="78"/>
      <c r="C120" s="89"/>
    </row>
    <row r="121" spans="2:3" ht="15">
      <c r="B121" s="78"/>
      <c r="C121" s="89"/>
    </row>
    <row r="122" spans="2:3" ht="15">
      <c r="B122" s="78"/>
      <c r="C122" s="89"/>
    </row>
    <row r="123" spans="2:3" ht="15">
      <c r="B123" s="78"/>
      <c r="C123" s="89"/>
    </row>
  </sheetData>
  <sheetProtection/>
  <mergeCells count="4">
    <mergeCell ref="L25:M25"/>
    <mergeCell ref="A1:I1"/>
    <mergeCell ref="A3:I3"/>
    <mergeCell ref="A5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zoomScale="90" zoomScaleNormal="90" zoomScalePageLayoutView="0" workbookViewId="0" topLeftCell="A4">
      <selection activeCell="AA9" sqref="AA9"/>
    </sheetView>
  </sheetViews>
  <sheetFormatPr defaultColWidth="9.125" defaultRowHeight="12.75"/>
  <cols>
    <col min="1" max="1" width="3.625" style="15" customWidth="1"/>
    <col min="2" max="2" width="11.50390625" style="15" customWidth="1"/>
    <col min="3" max="3" width="9.125" style="15" customWidth="1"/>
    <col min="4" max="4" width="4.625" style="15" customWidth="1"/>
    <col min="5" max="5" width="14.125" style="15" customWidth="1"/>
    <col min="6" max="7" width="5.625" style="15" customWidth="1"/>
    <col min="8" max="8" width="1.37890625" style="41" customWidth="1"/>
    <col min="9" max="9" width="7.125" style="31" customWidth="1"/>
    <col min="10" max="10" width="5.625" style="15" customWidth="1"/>
    <col min="11" max="11" width="5.625" style="31" customWidth="1"/>
    <col min="12" max="12" width="3.50390625" style="43" customWidth="1"/>
    <col min="13" max="13" width="7.125" style="15" customWidth="1"/>
    <col min="14" max="14" width="5.625" style="31" customWidth="1"/>
    <col min="15" max="15" width="5.625" style="15" customWidth="1"/>
    <col min="16" max="16" width="1.625" style="41" customWidth="1"/>
    <col min="17" max="17" width="7.125" style="31" customWidth="1"/>
    <col min="18" max="18" width="5.625" style="31" customWidth="1"/>
    <col min="19" max="19" width="5.625" style="15" customWidth="1"/>
    <col min="20" max="20" width="1.4921875" style="41" customWidth="1"/>
    <col min="21" max="21" width="7.125" style="15" customWidth="1"/>
    <col min="22" max="22" width="8.125" style="42" customWidth="1"/>
    <col min="23" max="23" width="0.12890625" style="15" hidden="1" customWidth="1"/>
    <col min="24" max="24" width="3.375" style="15" customWidth="1"/>
    <col min="25" max="16384" width="9.125" style="15" customWidth="1"/>
  </cols>
  <sheetData>
    <row r="1" spans="1:23" ht="18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13" ht="1.5" customHeight="1">
      <c r="A2" s="36"/>
      <c r="B2" s="14"/>
      <c r="C2" s="14"/>
      <c r="D2" s="37"/>
      <c r="E2" s="37"/>
      <c r="F2" s="37"/>
      <c r="G2" s="37"/>
      <c r="H2" s="38"/>
      <c r="I2" s="35"/>
      <c r="J2" s="14"/>
      <c r="K2" s="39"/>
      <c r="L2" s="40"/>
      <c r="M2" s="14"/>
    </row>
    <row r="3" spans="1:23" ht="15.75" customHeight="1">
      <c r="A3" s="185" t="s">
        <v>107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15.75">
      <c r="A4" s="186" t="s">
        <v>43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ht="9" customHeight="1" thickBot="1"/>
    <row r="6" spans="1:24" s="46" customFormat="1" ht="33.75" customHeight="1">
      <c r="A6" s="44" t="s">
        <v>0</v>
      </c>
      <c r="B6" s="12" t="s">
        <v>1</v>
      </c>
      <c r="C6" s="12" t="s">
        <v>2</v>
      </c>
      <c r="D6" s="61"/>
      <c r="E6" s="12" t="s">
        <v>3</v>
      </c>
      <c r="F6" s="188"/>
      <c r="G6" s="188"/>
      <c r="H6" s="188"/>
      <c r="I6" s="189"/>
      <c r="J6" s="190"/>
      <c r="K6" s="188"/>
      <c r="L6" s="188"/>
      <c r="M6" s="189"/>
      <c r="N6" s="190"/>
      <c r="O6" s="188"/>
      <c r="P6" s="188"/>
      <c r="Q6" s="189"/>
      <c r="R6" s="190"/>
      <c r="S6" s="188"/>
      <c r="T6" s="188"/>
      <c r="U6" s="189"/>
      <c r="V6" s="45" t="s">
        <v>4</v>
      </c>
      <c r="X6" s="47"/>
    </row>
    <row r="7" spans="1:24" ht="21" customHeight="1" thickBot="1">
      <c r="A7" s="48"/>
      <c r="B7" s="30"/>
      <c r="C7" s="30"/>
      <c r="D7" s="62"/>
      <c r="E7" s="30"/>
      <c r="F7" s="49" t="s">
        <v>17</v>
      </c>
      <c r="G7" s="49" t="s">
        <v>18</v>
      </c>
      <c r="H7" s="50"/>
      <c r="I7" s="51" t="s">
        <v>4</v>
      </c>
      <c r="J7" s="52" t="s">
        <v>17</v>
      </c>
      <c r="K7" s="49" t="s">
        <v>18</v>
      </c>
      <c r="L7" s="50"/>
      <c r="M7" s="51" t="s">
        <v>4</v>
      </c>
      <c r="N7" s="52" t="s">
        <v>17</v>
      </c>
      <c r="O7" s="49" t="s">
        <v>18</v>
      </c>
      <c r="P7" s="50"/>
      <c r="Q7" s="51" t="s">
        <v>4</v>
      </c>
      <c r="R7" s="52" t="s">
        <v>17</v>
      </c>
      <c r="S7" s="49" t="s">
        <v>18</v>
      </c>
      <c r="T7" s="50"/>
      <c r="U7" s="51" t="s">
        <v>4</v>
      </c>
      <c r="V7" s="53"/>
      <c r="X7" s="37"/>
    </row>
    <row r="8" spans="1:24" s="57" customFormat="1" ht="13.5" customHeight="1">
      <c r="A8" s="23">
        <v>1</v>
      </c>
      <c r="B8" s="110" t="s">
        <v>47</v>
      </c>
      <c r="C8" s="110" t="s">
        <v>48</v>
      </c>
      <c r="D8" s="115">
        <v>2003</v>
      </c>
      <c r="E8" s="115" t="s">
        <v>88</v>
      </c>
      <c r="F8" s="55">
        <v>3.7</v>
      </c>
      <c r="G8" s="16">
        <v>9.1</v>
      </c>
      <c r="H8" s="17"/>
      <c r="I8" s="54">
        <f aca="true" t="shared" si="0" ref="I8:I21">F8+G8-H8</f>
        <v>12.8</v>
      </c>
      <c r="J8" s="55">
        <v>2.6</v>
      </c>
      <c r="K8" s="16">
        <v>7.05</v>
      </c>
      <c r="L8" s="17"/>
      <c r="M8" s="54">
        <f aca="true" t="shared" si="1" ref="M8:M17">J8+K8-L8</f>
        <v>9.65</v>
      </c>
      <c r="N8" s="55">
        <v>3.2</v>
      </c>
      <c r="O8" s="16">
        <v>7.9</v>
      </c>
      <c r="P8" s="17"/>
      <c r="Q8" s="54">
        <f aca="true" t="shared" si="2" ref="Q8:Q18">N8+O8-P8</f>
        <v>11.100000000000001</v>
      </c>
      <c r="R8" s="55">
        <v>3.9</v>
      </c>
      <c r="S8" s="16">
        <v>7.9</v>
      </c>
      <c r="T8" s="17">
        <v>0.3</v>
      </c>
      <c r="U8" s="54">
        <f aca="true" t="shared" si="3" ref="U8:U28">R8+S8-T8</f>
        <v>11.5</v>
      </c>
      <c r="V8" s="56">
        <f aca="true" t="shared" si="4" ref="V8:V28">I8+M8+Q8+U8</f>
        <v>45.050000000000004</v>
      </c>
      <c r="X8" s="180"/>
    </row>
    <row r="9" spans="1:24" s="57" customFormat="1" ht="13.5" customHeight="1">
      <c r="A9" s="24">
        <v>2</v>
      </c>
      <c r="B9" s="110" t="s">
        <v>50</v>
      </c>
      <c r="C9" s="110" t="s">
        <v>19</v>
      </c>
      <c r="D9" s="115">
        <v>2008</v>
      </c>
      <c r="E9" s="115" t="s">
        <v>21</v>
      </c>
      <c r="F9" s="59">
        <v>2</v>
      </c>
      <c r="G9" s="13">
        <v>9.1</v>
      </c>
      <c r="H9" s="11"/>
      <c r="I9" s="58">
        <f t="shared" si="0"/>
        <v>11.1</v>
      </c>
      <c r="J9" s="59">
        <v>1.5</v>
      </c>
      <c r="K9" s="13">
        <v>7.8</v>
      </c>
      <c r="L9" s="11"/>
      <c r="M9" s="58">
        <f t="shared" si="1"/>
        <v>9.3</v>
      </c>
      <c r="N9" s="59">
        <v>3.6</v>
      </c>
      <c r="O9" s="13">
        <v>8.67</v>
      </c>
      <c r="P9" s="11"/>
      <c r="Q9" s="58">
        <f t="shared" si="2"/>
        <v>12.27</v>
      </c>
      <c r="R9" s="59">
        <v>3</v>
      </c>
      <c r="S9" s="13">
        <v>8.87</v>
      </c>
      <c r="T9" s="11"/>
      <c r="U9" s="58">
        <f t="shared" si="3"/>
        <v>11.87</v>
      </c>
      <c r="V9" s="60">
        <f t="shared" si="4"/>
        <v>44.54</v>
      </c>
      <c r="X9" s="180"/>
    </row>
    <row r="10" spans="1:24" s="57" customFormat="1" ht="13.5" customHeight="1">
      <c r="A10" s="25">
        <v>3</v>
      </c>
      <c r="B10" s="110" t="s">
        <v>64</v>
      </c>
      <c r="C10" s="110" t="s">
        <v>59</v>
      </c>
      <c r="D10" s="115">
        <v>2000</v>
      </c>
      <c r="E10" s="115" t="s">
        <v>58</v>
      </c>
      <c r="F10" s="59">
        <v>3.5</v>
      </c>
      <c r="G10" s="13">
        <v>9.2</v>
      </c>
      <c r="H10" s="11"/>
      <c r="I10" s="58">
        <f t="shared" si="0"/>
        <v>12.7</v>
      </c>
      <c r="J10" s="59">
        <v>1.9</v>
      </c>
      <c r="K10" s="13">
        <v>7.35</v>
      </c>
      <c r="L10" s="11"/>
      <c r="M10" s="58">
        <f t="shared" si="1"/>
        <v>9.25</v>
      </c>
      <c r="N10" s="59">
        <v>2.9</v>
      </c>
      <c r="O10" s="13">
        <v>6.97</v>
      </c>
      <c r="P10" s="11"/>
      <c r="Q10" s="58">
        <f t="shared" si="2"/>
        <v>9.87</v>
      </c>
      <c r="R10" s="59">
        <v>3.5</v>
      </c>
      <c r="S10" s="13">
        <v>8.04</v>
      </c>
      <c r="T10" s="11"/>
      <c r="U10" s="58">
        <f t="shared" si="3"/>
        <v>11.54</v>
      </c>
      <c r="V10" s="60">
        <f t="shared" si="4"/>
        <v>43.36</v>
      </c>
      <c r="X10" s="180"/>
    </row>
    <row r="11" spans="1:24" s="57" customFormat="1" ht="13.5" customHeight="1">
      <c r="A11" s="24">
        <v>4</v>
      </c>
      <c r="B11" s="110" t="s">
        <v>32</v>
      </c>
      <c r="C11" s="110" t="s">
        <v>20</v>
      </c>
      <c r="D11" s="115">
        <v>2007</v>
      </c>
      <c r="E11" s="115" t="s">
        <v>21</v>
      </c>
      <c r="F11" s="59">
        <v>2.8</v>
      </c>
      <c r="G11" s="13">
        <v>8.5</v>
      </c>
      <c r="H11" s="11"/>
      <c r="I11" s="58">
        <f t="shared" si="0"/>
        <v>11.3</v>
      </c>
      <c r="J11" s="59">
        <v>1.4</v>
      </c>
      <c r="K11" s="13">
        <v>7</v>
      </c>
      <c r="L11" s="11"/>
      <c r="M11" s="58">
        <f t="shared" si="1"/>
        <v>8.4</v>
      </c>
      <c r="N11" s="59">
        <v>3.2</v>
      </c>
      <c r="O11" s="13">
        <v>8.63</v>
      </c>
      <c r="P11" s="11"/>
      <c r="Q11" s="58">
        <f t="shared" si="2"/>
        <v>11.830000000000002</v>
      </c>
      <c r="R11" s="59">
        <v>3.5</v>
      </c>
      <c r="S11" s="13">
        <v>7.9</v>
      </c>
      <c r="T11" s="11"/>
      <c r="U11" s="58">
        <f t="shared" si="3"/>
        <v>11.4</v>
      </c>
      <c r="V11" s="60">
        <f t="shared" si="4"/>
        <v>42.93000000000001</v>
      </c>
      <c r="X11" s="180"/>
    </row>
    <row r="12" spans="1:24" s="57" customFormat="1" ht="13.5" customHeight="1">
      <c r="A12" s="25">
        <v>5</v>
      </c>
      <c r="B12" s="110" t="s">
        <v>39</v>
      </c>
      <c r="C12" s="110" t="s">
        <v>20</v>
      </c>
      <c r="D12" s="182">
        <v>2006</v>
      </c>
      <c r="E12" s="115" t="s">
        <v>13</v>
      </c>
      <c r="F12" s="59">
        <v>2.8</v>
      </c>
      <c r="G12" s="13">
        <v>8.7</v>
      </c>
      <c r="H12" s="11"/>
      <c r="I12" s="58">
        <f t="shared" si="0"/>
        <v>11.5</v>
      </c>
      <c r="J12" s="59">
        <v>2</v>
      </c>
      <c r="K12" s="13">
        <v>6.85</v>
      </c>
      <c r="L12" s="11"/>
      <c r="M12" s="58">
        <f t="shared" si="1"/>
        <v>8.85</v>
      </c>
      <c r="N12" s="59">
        <v>3.1</v>
      </c>
      <c r="O12" s="13">
        <v>7.47</v>
      </c>
      <c r="P12" s="11"/>
      <c r="Q12" s="58">
        <f t="shared" si="2"/>
        <v>10.57</v>
      </c>
      <c r="R12" s="59">
        <v>2.4</v>
      </c>
      <c r="S12" s="13">
        <v>7.5</v>
      </c>
      <c r="T12" s="11"/>
      <c r="U12" s="58">
        <f t="shared" si="3"/>
        <v>9.9</v>
      </c>
      <c r="V12" s="60">
        <f t="shared" si="4"/>
        <v>40.82</v>
      </c>
      <c r="X12" s="180"/>
    </row>
    <row r="13" spans="1:25" s="57" customFormat="1" ht="13.5" customHeight="1">
      <c r="A13" s="24">
        <v>6</v>
      </c>
      <c r="B13" s="110" t="s">
        <v>49</v>
      </c>
      <c r="C13" s="110" t="s">
        <v>20</v>
      </c>
      <c r="D13" s="115">
        <v>2004</v>
      </c>
      <c r="E13" s="115" t="s">
        <v>88</v>
      </c>
      <c r="F13" s="59">
        <v>2.8</v>
      </c>
      <c r="G13" s="13">
        <v>8.4</v>
      </c>
      <c r="H13" s="11"/>
      <c r="I13" s="58">
        <f t="shared" si="0"/>
        <v>11.2</v>
      </c>
      <c r="J13" s="59">
        <v>1.9</v>
      </c>
      <c r="K13" s="13">
        <v>7.6</v>
      </c>
      <c r="L13" s="11"/>
      <c r="M13" s="58">
        <f t="shared" si="1"/>
        <v>9.5</v>
      </c>
      <c r="N13" s="59">
        <v>2.8</v>
      </c>
      <c r="O13" s="13">
        <v>6.9</v>
      </c>
      <c r="P13" s="11"/>
      <c r="Q13" s="58">
        <f t="shared" si="2"/>
        <v>9.7</v>
      </c>
      <c r="R13" s="59">
        <v>3.6</v>
      </c>
      <c r="S13" s="13">
        <v>6.77</v>
      </c>
      <c r="T13" s="11"/>
      <c r="U13" s="58">
        <f t="shared" si="3"/>
        <v>10.37</v>
      </c>
      <c r="V13" s="60">
        <f t="shared" si="4"/>
        <v>40.769999999999996</v>
      </c>
      <c r="W13" s="31"/>
      <c r="X13" s="180"/>
      <c r="Y13" s="15"/>
    </row>
    <row r="14" spans="1:24" ht="13.5" customHeight="1">
      <c r="A14" s="24">
        <v>7</v>
      </c>
      <c r="B14" s="110" t="s">
        <v>24</v>
      </c>
      <c r="C14" s="110" t="s">
        <v>27</v>
      </c>
      <c r="D14" s="115">
        <v>2007</v>
      </c>
      <c r="E14" s="115" t="s">
        <v>13</v>
      </c>
      <c r="F14" s="59">
        <v>2</v>
      </c>
      <c r="G14" s="13">
        <v>9</v>
      </c>
      <c r="H14" s="11"/>
      <c r="I14" s="58">
        <f t="shared" si="0"/>
        <v>11</v>
      </c>
      <c r="J14" s="59">
        <v>1.3</v>
      </c>
      <c r="K14" s="13">
        <v>5.85</v>
      </c>
      <c r="L14" s="11"/>
      <c r="M14" s="58">
        <f t="shared" si="1"/>
        <v>7.1499999999999995</v>
      </c>
      <c r="N14" s="59">
        <v>2.8</v>
      </c>
      <c r="O14" s="13">
        <v>8.73</v>
      </c>
      <c r="P14" s="11"/>
      <c r="Q14" s="58">
        <f t="shared" si="2"/>
        <v>11.530000000000001</v>
      </c>
      <c r="R14" s="59">
        <v>2</v>
      </c>
      <c r="S14" s="13">
        <v>8.87</v>
      </c>
      <c r="T14" s="11"/>
      <c r="U14" s="58">
        <f t="shared" si="3"/>
        <v>10.87</v>
      </c>
      <c r="V14" s="60">
        <f t="shared" si="4"/>
        <v>40.55</v>
      </c>
      <c r="X14" s="181"/>
    </row>
    <row r="15" spans="1:24" ht="13.5" customHeight="1">
      <c r="A15" s="25">
        <v>8</v>
      </c>
      <c r="B15" s="110" t="s">
        <v>62</v>
      </c>
      <c r="C15" s="110" t="s">
        <v>63</v>
      </c>
      <c r="D15" s="115">
        <v>2008</v>
      </c>
      <c r="E15" s="115" t="s">
        <v>25</v>
      </c>
      <c r="F15" s="59">
        <v>2</v>
      </c>
      <c r="G15" s="13">
        <v>8.4</v>
      </c>
      <c r="H15" s="11"/>
      <c r="I15" s="58">
        <f t="shared" si="0"/>
        <v>10.4</v>
      </c>
      <c r="J15" s="59">
        <v>1.3</v>
      </c>
      <c r="K15" s="13">
        <v>6.05</v>
      </c>
      <c r="L15" s="11"/>
      <c r="M15" s="58">
        <f t="shared" si="1"/>
        <v>7.35</v>
      </c>
      <c r="N15" s="59">
        <v>2.9</v>
      </c>
      <c r="O15" s="13">
        <v>8.23</v>
      </c>
      <c r="P15" s="11"/>
      <c r="Q15" s="58">
        <f t="shared" si="2"/>
        <v>11.13</v>
      </c>
      <c r="R15" s="59">
        <v>2</v>
      </c>
      <c r="S15" s="13">
        <v>6.87</v>
      </c>
      <c r="T15" s="11"/>
      <c r="U15" s="58">
        <f t="shared" si="3"/>
        <v>8.870000000000001</v>
      </c>
      <c r="V15" s="60">
        <f t="shared" si="4"/>
        <v>37.75</v>
      </c>
      <c r="X15" s="181"/>
    </row>
    <row r="16" spans="1:24" ht="13.5" customHeight="1">
      <c r="A16" s="24">
        <v>9</v>
      </c>
      <c r="B16" s="110" t="s">
        <v>40</v>
      </c>
      <c r="C16" s="110" t="s">
        <v>30</v>
      </c>
      <c r="D16" s="115">
        <v>2008</v>
      </c>
      <c r="E16" s="183" t="s">
        <v>44</v>
      </c>
      <c r="F16" s="59">
        <v>2</v>
      </c>
      <c r="G16" s="13">
        <v>8.3</v>
      </c>
      <c r="H16" s="11"/>
      <c r="I16" s="58">
        <f t="shared" si="0"/>
        <v>10.3</v>
      </c>
      <c r="J16" s="59">
        <v>1.2</v>
      </c>
      <c r="K16" s="13">
        <v>7.7</v>
      </c>
      <c r="L16" s="11">
        <v>2</v>
      </c>
      <c r="M16" s="58">
        <f t="shared" si="1"/>
        <v>6.9</v>
      </c>
      <c r="N16" s="59">
        <v>2.8</v>
      </c>
      <c r="O16" s="13">
        <v>7.7</v>
      </c>
      <c r="P16" s="11"/>
      <c r="Q16" s="58">
        <f t="shared" si="2"/>
        <v>10.5</v>
      </c>
      <c r="R16" s="59">
        <v>2.2</v>
      </c>
      <c r="S16" s="13">
        <v>7.7</v>
      </c>
      <c r="T16" s="11"/>
      <c r="U16" s="58">
        <f t="shared" si="3"/>
        <v>9.9</v>
      </c>
      <c r="V16" s="60">
        <f t="shared" si="4"/>
        <v>37.6</v>
      </c>
      <c r="X16" s="181"/>
    </row>
    <row r="17" spans="1:24" ht="13.5" customHeight="1">
      <c r="A17" s="25">
        <v>10</v>
      </c>
      <c r="B17" s="110" t="s">
        <v>41</v>
      </c>
      <c r="C17" s="110" t="s">
        <v>42</v>
      </c>
      <c r="D17" s="115">
        <v>2005</v>
      </c>
      <c r="E17" s="115" t="s">
        <v>25</v>
      </c>
      <c r="F17" s="59">
        <v>2</v>
      </c>
      <c r="G17" s="13">
        <v>8.6</v>
      </c>
      <c r="H17" s="11"/>
      <c r="I17" s="58">
        <f t="shared" si="0"/>
        <v>10.6</v>
      </c>
      <c r="J17" s="59">
        <v>1.7</v>
      </c>
      <c r="K17" s="13">
        <v>6.95</v>
      </c>
      <c r="L17" s="11">
        <v>2</v>
      </c>
      <c r="M17" s="58">
        <f t="shared" si="1"/>
        <v>6.65</v>
      </c>
      <c r="N17" s="59">
        <v>2.9</v>
      </c>
      <c r="O17" s="13">
        <v>6.9</v>
      </c>
      <c r="P17" s="11"/>
      <c r="Q17" s="58">
        <f t="shared" si="2"/>
        <v>9.8</v>
      </c>
      <c r="R17" s="59">
        <v>2.1</v>
      </c>
      <c r="S17" s="13">
        <v>7.3</v>
      </c>
      <c r="T17" s="11"/>
      <c r="U17" s="58">
        <f t="shared" si="3"/>
        <v>9.4</v>
      </c>
      <c r="V17" s="60">
        <f t="shared" si="4"/>
        <v>36.45</v>
      </c>
      <c r="X17" s="181"/>
    </row>
    <row r="18" spans="1:24" ht="13.5" customHeight="1">
      <c r="A18" s="24">
        <v>11</v>
      </c>
      <c r="B18" s="110" t="s">
        <v>134</v>
      </c>
      <c r="C18" s="110" t="s">
        <v>22</v>
      </c>
      <c r="D18" s="115">
        <v>2007</v>
      </c>
      <c r="E18" s="115" t="s">
        <v>21</v>
      </c>
      <c r="F18" s="59">
        <v>2</v>
      </c>
      <c r="G18" s="13">
        <v>8.4</v>
      </c>
      <c r="H18" s="11"/>
      <c r="I18" s="58">
        <f t="shared" si="0"/>
        <v>10.4</v>
      </c>
      <c r="J18" s="59"/>
      <c r="K18" s="13"/>
      <c r="L18" s="11"/>
      <c r="M18" s="58"/>
      <c r="N18" s="59">
        <v>3</v>
      </c>
      <c r="O18" s="13">
        <v>8.83</v>
      </c>
      <c r="P18" s="11"/>
      <c r="Q18" s="58">
        <f t="shared" si="2"/>
        <v>11.83</v>
      </c>
      <c r="R18" s="59">
        <v>2</v>
      </c>
      <c r="S18" s="13">
        <v>8.97</v>
      </c>
      <c r="T18" s="11"/>
      <c r="U18" s="58">
        <f t="shared" si="3"/>
        <v>10.97</v>
      </c>
      <c r="V18" s="60">
        <f t="shared" si="4"/>
        <v>33.2</v>
      </c>
      <c r="X18" s="181"/>
    </row>
    <row r="19" spans="1:24" ht="13.5" customHeight="1">
      <c r="A19" s="24">
        <v>12</v>
      </c>
      <c r="B19" s="110" t="s">
        <v>136</v>
      </c>
      <c r="C19" s="110" t="s">
        <v>137</v>
      </c>
      <c r="D19" s="115">
        <v>2007</v>
      </c>
      <c r="E19" s="115" t="s">
        <v>21</v>
      </c>
      <c r="F19" s="59">
        <v>2</v>
      </c>
      <c r="G19" s="13">
        <v>8.9</v>
      </c>
      <c r="H19" s="11"/>
      <c r="I19" s="58">
        <f t="shared" si="0"/>
        <v>10.9</v>
      </c>
      <c r="J19" s="59">
        <v>1.5</v>
      </c>
      <c r="K19" s="13">
        <v>7.9</v>
      </c>
      <c r="L19" s="11"/>
      <c r="M19" s="58">
        <f>J19+K19-L19</f>
        <v>9.4</v>
      </c>
      <c r="N19" s="59"/>
      <c r="O19" s="13"/>
      <c r="P19" s="11"/>
      <c r="Q19" s="58"/>
      <c r="R19" s="59">
        <v>3</v>
      </c>
      <c r="S19" s="13">
        <v>8.17</v>
      </c>
      <c r="T19" s="11"/>
      <c r="U19" s="58">
        <f t="shared" si="3"/>
        <v>11.17</v>
      </c>
      <c r="V19" s="60">
        <f t="shared" si="4"/>
        <v>31.47</v>
      </c>
      <c r="X19" s="181"/>
    </row>
    <row r="20" spans="1:24" ht="13.5" customHeight="1">
      <c r="A20" s="24">
        <v>13</v>
      </c>
      <c r="B20" s="110" t="s">
        <v>29</v>
      </c>
      <c r="C20" s="110" t="s">
        <v>27</v>
      </c>
      <c r="D20" s="115">
        <v>2007</v>
      </c>
      <c r="E20" s="115" t="s">
        <v>13</v>
      </c>
      <c r="F20" s="59"/>
      <c r="G20" s="13"/>
      <c r="H20" s="11"/>
      <c r="I20" s="58">
        <f t="shared" si="0"/>
        <v>0</v>
      </c>
      <c r="J20" s="59">
        <v>1.4</v>
      </c>
      <c r="K20" s="13">
        <v>8.25</v>
      </c>
      <c r="L20" s="11"/>
      <c r="M20" s="58">
        <f>J20+K20-L20</f>
        <v>9.65</v>
      </c>
      <c r="N20" s="59">
        <v>3</v>
      </c>
      <c r="O20" s="13">
        <v>7.5</v>
      </c>
      <c r="P20" s="11"/>
      <c r="Q20" s="58">
        <f>N20+O20-P20</f>
        <v>10.5</v>
      </c>
      <c r="R20" s="59">
        <v>2.1</v>
      </c>
      <c r="S20" s="13">
        <v>8.47</v>
      </c>
      <c r="T20" s="11"/>
      <c r="U20" s="58">
        <f t="shared" si="3"/>
        <v>10.57</v>
      </c>
      <c r="V20" s="60">
        <f t="shared" si="4"/>
        <v>30.72</v>
      </c>
      <c r="X20" s="181"/>
    </row>
    <row r="21" spans="1:24" ht="13.5" customHeight="1">
      <c r="A21" s="24">
        <v>14</v>
      </c>
      <c r="B21" s="110" t="s">
        <v>135</v>
      </c>
      <c r="C21" s="110" t="s">
        <v>26</v>
      </c>
      <c r="D21" s="115">
        <v>2007</v>
      </c>
      <c r="E21" s="115" t="s">
        <v>21</v>
      </c>
      <c r="F21" s="59">
        <v>2</v>
      </c>
      <c r="G21" s="13">
        <v>8.2</v>
      </c>
      <c r="H21" s="11"/>
      <c r="I21" s="58">
        <f t="shared" si="0"/>
        <v>10.2</v>
      </c>
      <c r="J21" s="59">
        <v>1.4</v>
      </c>
      <c r="K21" s="13">
        <v>5.8</v>
      </c>
      <c r="L21" s="11"/>
      <c r="M21" s="58">
        <f>J21+K21-L21</f>
        <v>7.199999999999999</v>
      </c>
      <c r="N21" s="59">
        <v>3.6</v>
      </c>
      <c r="O21" s="13">
        <v>8.33</v>
      </c>
      <c r="P21" s="11"/>
      <c r="Q21" s="58">
        <f>N21+O21-P21</f>
        <v>11.93</v>
      </c>
      <c r="R21" s="59"/>
      <c r="S21" s="13"/>
      <c r="T21" s="11"/>
      <c r="U21" s="58">
        <f t="shared" si="3"/>
        <v>0</v>
      </c>
      <c r="V21" s="60">
        <f t="shared" si="4"/>
        <v>29.33</v>
      </c>
      <c r="X21" s="181"/>
    </row>
    <row r="22" spans="1:24" ht="13.5" customHeight="1">
      <c r="A22" s="24">
        <v>15</v>
      </c>
      <c r="B22" s="110" t="s">
        <v>60</v>
      </c>
      <c r="C22" s="110" t="s">
        <v>61</v>
      </c>
      <c r="D22" s="115">
        <v>2005</v>
      </c>
      <c r="E22" s="115" t="s">
        <v>25</v>
      </c>
      <c r="F22" s="59"/>
      <c r="G22" s="13"/>
      <c r="H22" s="11"/>
      <c r="I22" s="58"/>
      <c r="J22" s="59">
        <v>1</v>
      </c>
      <c r="K22" s="13">
        <v>4.95</v>
      </c>
      <c r="L22" s="11">
        <v>2</v>
      </c>
      <c r="M22" s="58">
        <f>J22+K22-L22</f>
        <v>3.95</v>
      </c>
      <c r="N22" s="59">
        <v>2.4</v>
      </c>
      <c r="O22" s="13">
        <v>7.73</v>
      </c>
      <c r="P22" s="11"/>
      <c r="Q22" s="58">
        <f>N22+O22-P22</f>
        <v>10.13</v>
      </c>
      <c r="R22" s="59">
        <v>1.8</v>
      </c>
      <c r="S22" s="13">
        <v>6.27</v>
      </c>
      <c r="T22" s="11">
        <v>0.5</v>
      </c>
      <c r="U22" s="58">
        <f t="shared" si="3"/>
        <v>7.57</v>
      </c>
      <c r="V22" s="60">
        <f t="shared" si="4"/>
        <v>21.650000000000002</v>
      </c>
      <c r="X22" s="181"/>
    </row>
    <row r="23" spans="1:24" ht="13.5" customHeight="1">
      <c r="A23" s="24">
        <v>16</v>
      </c>
      <c r="B23" s="110" t="s">
        <v>93</v>
      </c>
      <c r="C23" s="110" t="s">
        <v>133</v>
      </c>
      <c r="D23" s="115">
        <v>2007</v>
      </c>
      <c r="E23" s="115" t="s">
        <v>13</v>
      </c>
      <c r="F23" s="59">
        <v>2</v>
      </c>
      <c r="G23" s="13">
        <v>8.4</v>
      </c>
      <c r="H23" s="11"/>
      <c r="I23" s="58">
        <f>F23+G23-H23</f>
        <v>10.4</v>
      </c>
      <c r="J23" s="59"/>
      <c r="K23" s="13"/>
      <c r="L23" s="11"/>
      <c r="M23" s="58"/>
      <c r="N23" s="59"/>
      <c r="O23" s="13"/>
      <c r="P23" s="11"/>
      <c r="Q23" s="58"/>
      <c r="R23" s="59">
        <v>2.4</v>
      </c>
      <c r="S23" s="13">
        <v>7.5</v>
      </c>
      <c r="T23" s="11"/>
      <c r="U23" s="58">
        <f t="shared" si="3"/>
        <v>9.9</v>
      </c>
      <c r="V23" s="60">
        <f t="shared" si="4"/>
        <v>20.3</v>
      </c>
      <c r="X23" s="181"/>
    </row>
    <row r="24" spans="1:24" ht="13.5" customHeight="1">
      <c r="A24" s="24">
        <v>17</v>
      </c>
      <c r="B24" s="110" t="s">
        <v>68</v>
      </c>
      <c r="C24" s="110" t="s">
        <v>67</v>
      </c>
      <c r="D24" s="115">
        <v>2006</v>
      </c>
      <c r="E24" s="115" t="s">
        <v>88</v>
      </c>
      <c r="F24" s="59"/>
      <c r="G24" s="13"/>
      <c r="H24" s="11"/>
      <c r="I24" s="58"/>
      <c r="J24" s="59"/>
      <c r="K24" s="13"/>
      <c r="L24" s="11"/>
      <c r="M24" s="58"/>
      <c r="N24" s="59">
        <v>3.2</v>
      </c>
      <c r="O24" s="13">
        <v>6.6</v>
      </c>
      <c r="P24" s="11"/>
      <c r="Q24" s="58">
        <f>N24+O24-P24</f>
        <v>9.8</v>
      </c>
      <c r="R24" s="59">
        <v>2.5</v>
      </c>
      <c r="S24" s="13">
        <v>7.7</v>
      </c>
      <c r="T24" s="11"/>
      <c r="U24" s="58">
        <f t="shared" si="3"/>
        <v>10.2</v>
      </c>
      <c r="V24" s="60">
        <f t="shared" si="4"/>
        <v>20</v>
      </c>
      <c r="X24" s="181"/>
    </row>
    <row r="25" spans="1:24" ht="13.5" customHeight="1">
      <c r="A25" s="24">
        <v>18</v>
      </c>
      <c r="B25" s="110" t="s">
        <v>54</v>
      </c>
      <c r="C25" s="110" t="s">
        <v>27</v>
      </c>
      <c r="D25" s="115">
        <v>2005</v>
      </c>
      <c r="E25" s="115" t="s">
        <v>88</v>
      </c>
      <c r="F25" s="59">
        <v>2.8</v>
      </c>
      <c r="G25" s="13">
        <v>8.2</v>
      </c>
      <c r="H25" s="11"/>
      <c r="I25" s="58">
        <f>F25+G25-H25</f>
        <v>11</v>
      </c>
      <c r="J25" s="59">
        <v>2</v>
      </c>
      <c r="K25" s="13">
        <v>6.3</v>
      </c>
      <c r="L25" s="11"/>
      <c r="M25" s="58">
        <f>J25+K25-L25</f>
        <v>8.3</v>
      </c>
      <c r="N25" s="59"/>
      <c r="O25" s="13"/>
      <c r="P25" s="11"/>
      <c r="Q25" s="58"/>
      <c r="R25" s="59"/>
      <c r="S25" s="13"/>
      <c r="T25" s="11"/>
      <c r="U25" s="58">
        <f t="shared" si="3"/>
        <v>0</v>
      </c>
      <c r="V25" s="60">
        <f t="shared" si="4"/>
        <v>19.3</v>
      </c>
      <c r="X25" s="181"/>
    </row>
    <row r="26" spans="1:24" ht="13.5" customHeight="1">
      <c r="A26" s="24">
        <v>19</v>
      </c>
      <c r="B26" s="110" t="s">
        <v>86</v>
      </c>
      <c r="C26" s="110" t="s">
        <v>87</v>
      </c>
      <c r="D26" s="115">
        <v>2006</v>
      </c>
      <c r="E26" s="115" t="s">
        <v>13</v>
      </c>
      <c r="F26" s="59">
        <v>2</v>
      </c>
      <c r="G26" s="13">
        <v>8.7</v>
      </c>
      <c r="H26" s="11"/>
      <c r="I26" s="58">
        <f>F26+G26-H26</f>
        <v>10.7</v>
      </c>
      <c r="J26" s="59">
        <v>1.4</v>
      </c>
      <c r="K26" s="13">
        <v>7.2</v>
      </c>
      <c r="L26" s="11"/>
      <c r="M26" s="58">
        <f>J26+K26-L26</f>
        <v>8.6</v>
      </c>
      <c r="N26" s="59"/>
      <c r="O26" s="13"/>
      <c r="P26" s="11"/>
      <c r="Q26" s="58"/>
      <c r="R26" s="59"/>
      <c r="S26" s="13"/>
      <c r="T26" s="11"/>
      <c r="U26" s="58">
        <f t="shared" si="3"/>
        <v>0</v>
      </c>
      <c r="V26" s="60">
        <f t="shared" si="4"/>
        <v>19.299999999999997</v>
      </c>
      <c r="X26" s="181"/>
    </row>
    <row r="27" spans="1:24" ht="12.75" customHeight="1">
      <c r="A27" s="24">
        <v>20</v>
      </c>
      <c r="B27" s="110" t="s">
        <v>85</v>
      </c>
      <c r="C27" s="110" t="s">
        <v>9</v>
      </c>
      <c r="D27" s="182">
        <v>2006</v>
      </c>
      <c r="E27" s="115" t="s">
        <v>13</v>
      </c>
      <c r="F27" s="59"/>
      <c r="G27" s="13"/>
      <c r="H27" s="11"/>
      <c r="I27" s="58"/>
      <c r="J27" s="59"/>
      <c r="K27" s="13"/>
      <c r="L27" s="11"/>
      <c r="M27" s="58"/>
      <c r="N27" s="59">
        <v>3.3</v>
      </c>
      <c r="O27" s="13">
        <v>7.3</v>
      </c>
      <c r="P27" s="11"/>
      <c r="Q27" s="58">
        <f>N27+O27-P27</f>
        <v>10.6</v>
      </c>
      <c r="R27" s="59"/>
      <c r="S27" s="13"/>
      <c r="T27" s="11"/>
      <c r="U27" s="58">
        <f t="shared" si="3"/>
        <v>0</v>
      </c>
      <c r="V27" s="60">
        <f t="shared" si="4"/>
        <v>10.6</v>
      </c>
      <c r="X27" s="181"/>
    </row>
    <row r="28" spans="1:24" ht="13.5" customHeight="1">
      <c r="A28" s="24">
        <v>21</v>
      </c>
      <c r="B28" s="110" t="s">
        <v>139</v>
      </c>
      <c r="C28" s="110" t="s">
        <v>12</v>
      </c>
      <c r="D28" s="115">
        <v>2000</v>
      </c>
      <c r="E28" s="115" t="s">
        <v>25</v>
      </c>
      <c r="F28" s="59">
        <v>2</v>
      </c>
      <c r="G28" s="13">
        <v>8.5</v>
      </c>
      <c r="H28" s="11"/>
      <c r="I28" s="58">
        <f>F28+G28-H28</f>
        <v>10.5</v>
      </c>
      <c r="J28" s="59"/>
      <c r="K28" s="13"/>
      <c r="L28" s="11"/>
      <c r="M28" s="58">
        <f>J28+K28-L28</f>
        <v>0</v>
      </c>
      <c r="N28" s="59"/>
      <c r="O28" s="13"/>
      <c r="P28" s="11"/>
      <c r="Q28" s="58"/>
      <c r="R28" s="59"/>
      <c r="S28" s="13"/>
      <c r="T28" s="11"/>
      <c r="U28" s="58">
        <f t="shared" si="3"/>
        <v>0</v>
      </c>
      <c r="V28" s="60">
        <f t="shared" si="4"/>
        <v>10.5</v>
      </c>
      <c r="X28" s="181"/>
    </row>
    <row r="29" ht="15">
      <c r="X29" s="181"/>
    </row>
  </sheetData>
  <sheetProtection/>
  <mergeCells count="7">
    <mergeCell ref="N6:Q6"/>
    <mergeCell ref="R6:U6"/>
    <mergeCell ref="A1:W1"/>
    <mergeCell ref="A3:W3"/>
    <mergeCell ref="A4:W4"/>
    <mergeCell ref="F6:I6"/>
    <mergeCell ref="J6:M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D1">
      <selection activeCell="K24" sqref="K24"/>
    </sheetView>
  </sheetViews>
  <sheetFormatPr defaultColWidth="9.00390625" defaultRowHeight="12.75"/>
  <cols>
    <col min="1" max="1" width="4.375" style="0" customWidth="1"/>
    <col min="2" max="2" width="11.875" style="0" customWidth="1"/>
    <col min="3" max="3" width="7.625" style="0" customWidth="1"/>
    <col min="4" max="4" width="4.375" style="0" customWidth="1"/>
    <col min="5" max="5" width="10.00390625" style="0" customWidth="1"/>
    <col min="6" max="7" width="6.375" style="0" customWidth="1"/>
    <col min="8" max="8" width="3.375" style="0" customWidth="1"/>
    <col min="9" max="11" width="6.375" style="0" customWidth="1"/>
    <col min="12" max="12" width="3.375" style="0" customWidth="1"/>
    <col min="13" max="15" width="6.375" style="0" customWidth="1"/>
    <col min="16" max="16" width="3.375" style="0" customWidth="1"/>
    <col min="17" max="19" width="6.375" style="0" customWidth="1"/>
    <col min="20" max="20" width="3.375" style="0" customWidth="1"/>
    <col min="21" max="21" width="6.375" style="0" customWidth="1"/>
  </cols>
  <sheetData>
    <row r="1" spans="1:22" s="15" customFormat="1" ht="18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s="15" customFormat="1" ht="1.5" customHeight="1">
      <c r="A2" s="36"/>
      <c r="B2" s="14"/>
      <c r="C2" s="14"/>
      <c r="D2" s="37"/>
      <c r="E2" s="37"/>
      <c r="F2" s="37"/>
      <c r="G2" s="37"/>
      <c r="H2" s="38"/>
      <c r="I2" s="35"/>
      <c r="J2" s="14"/>
      <c r="K2" s="39"/>
      <c r="L2" s="40"/>
      <c r="M2" s="14"/>
      <c r="N2" s="31"/>
      <c r="P2" s="41"/>
      <c r="Q2" s="31"/>
      <c r="R2" s="31"/>
      <c r="T2" s="41"/>
      <c r="V2" s="42"/>
    </row>
    <row r="3" spans="1:22" s="15" customFormat="1" ht="15.75" customHeight="1">
      <c r="A3" s="185" t="s">
        <v>107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2" s="15" customFormat="1" ht="15.75">
      <c r="A4" s="186" t="s">
        <v>106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8:22" s="15" customFormat="1" ht="9" customHeight="1" thickBot="1">
      <c r="H5" s="41"/>
      <c r="I5" s="31"/>
      <c r="K5" s="31"/>
      <c r="L5" s="43"/>
      <c r="N5" s="31"/>
      <c r="P5" s="41"/>
      <c r="Q5" s="31"/>
      <c r="R5" s="31"/>
      <c r="T5" s="41"/>
      <c r="V5" s="42"/>
    </row>
    <row r="6" spans="1:22" s="46" customFormat="1" ht="33.75" customHeight="1">
      <c r="A6" s="44" t="s">
        <v>0</v>
      </c>
      <c r="B6" s="12" t="s">
        <v>1</v>
      </c>
      <c r="C6" s="12" t="s">
        <v>2</v>
      </c>
      <c r="D6" s="61"/>
      <c r="E6" s="12" t="s">
        <v>3</v>
      </c>
      <c r="F6" s="188"/>
      <c r="G6" s="188"/>
      <c r="H6" s="188"/>
      <c r="I6" s="189"/>
      <c r="J6" s="190"/>
      <c r="K6" s="188"/>
      <c r="L6" s="188"/>
      <c r="M6" s="189"/>
      <c r="N6" s="190"/>
      <c r="O6" s="188"/>
      <c r="P6" s="188"/>
      <c r="Q6" s="189"/>
      <c r="R6" s="190"/>
      <c r="S6" s="188"/>
      <c r="T6" s="188"/>
      <c r="U6" s="189"/>
      <c r="V6" s="45" t="s">
        <v>4</v>
      </c>
    </row>
    <row r="7" spans="1:22" s="15" customFormat="1" ht="21" customHeight="1" thickBot="1">
      <c r="A7" s="48"/>
      <c r="B7" s="30"/>
      <c r="C7" s="30"/>
      <c r="D7" s="62"/>
      <c r="E7" s="30"/>
      <c r="F7" s="49" t="s">
        <v>17</v>
      </c>
      <c r="G7" s="49" t="s">
        <v>18</v>
      </c>
      <c r="H7" s="50"/>
      <c r="I7" s="51" t="s">
        <v>4</v>
      </c>
      <c r="J7" s="52" t="s">
        <v>17</v>
      </c>
      <c r="K7" s="49" t="s">
        <v>18</v>
      </c>
      <c r="L7" s="50"/>
      <c r="M7" s="51" t="s">
        <v>4</v>
      </c>
      <c r="N7" s="52" t="s">
        <v>17</v>
      </c>
      <c r="O7" s="49" t="s">
        <v>18</v>
      </c>
      <c r="P7" s="50"/>
      <c r="Q7" s="51" t="s">
        <v>4</v>
      </c>
      <c r="R7" s="52" t="s">
        <v>17</v>
      </c>
      <c r="S7" s="49" t="s">
        <v>18</v>
      </c>
      <c r="T7" s="50"/>
      <c r="U7" s="51" t="s">
        <v>4</v>
      </c>
      <c r="V7" s="53"/>
    </row>
    <row r="8" spans="1:22" s="57" customFormat="1" ht="15" customHeight="1">
      <c r="A8" s="23">
        <v>1</v>
      </c>
      <c r="B8" s="132" t="s">
        <v>108</v>
      </c>
      <c r="C8" s="141" t="s">
        <v>30</v>
      </c>
      <c r="D8" s="138">
        <v>2007</v>
      </c>
      <c r="E8" s="135" t="s">
        <v>104</v>
      </c>
      <c r="F8" s="55">
        <v>6</v>
      </c>
      <c r="G8" s="16">
        <v>8.7</v>
      </c>
      <c r="H8" s="17"/>
      <c r="I8" s="54">
        <f>F8+G8-H8</f>
        <v>14.7</v>
      </c>
      <c r="J8" s="55">
        <v>6</v>
      </c>
      <c r="K8" s="16">
        <v>8.6</v>
      </c>
      <c r="L8" s="17"/>
      <c r="M8" s="54">
        <f>J8+K8-L8</f>
        <v>14.6</v>
      </c>
      <c r="N8" s="55">
        <v>6.7</v>
      </c>
      <c r="O8" s="16">
        <v>9.1</v>
      </c>
      <c r="P8" s="17"/>
      <c r="Q8" s="54">
        <f>N8+O8-P8</f>
        <v>15.8</v>
      </c>
      <c r="R8" s="55">
        <v>6.5</v>
      </c>
      <c r="S8" s="16">
        <v>8.63</v>
      </c>
      <c r="T8" s="17"/>
      <c r="U8" s="54">
        <f>R8+S8-T8</f>
        <v>15.13</v>
      </c>
      <c r="V8" s="56">
        <f>I8+M8+Q8+U8</f>
        <v>60.23</v>
      </c>
    </row>
    <row r="9" spans="1:22" s="57" customFormat="1" ht="15" customHeight="1">
      <c r="A9" s="24">
        <v>2</v>
      </c>
      <c r="B9" s="133" t="s">
        <v>81</v>
      </c>
      <c r="C9" s="142" t="s">
        <v>12</v>
      </c>
      <c r="D9" s="139">
        <v>2008</v>
      </c>
      <c r="E9" s="136" t="s">
        <v>104</v>
      </c>
      <c r="F9" s="59">
        <v>6</v>
      </c>
      <c r="G9" s="13">
        <v>8.3</v>
      </c>
      <c r="H9" s="11"/>
      <c r="I9" s="58">
        <f>F9+G9-H9</f>
        <v>14.3</v>
      </c>
      <c r="J9" s="59">
        <v>6.5</v>
      </c>
      <c r="K9" s="13">
        <v>7.3</v>
      </c>
      <c r="L9" s="11"/>
      <c r="M9" s="58">
        <f>J9+K9-L9</f>
        <v>13.8</v>
      </c>
      <c r="N9" s="59">
        <v>6.5</v>
      </c>
      <c r="O9" s="13">
        <v>7.5</v>
      </c>
      <c r="P9" s="11"/>
      <c r="Q9" s="58">
        <f>N9+O9-P9</f>
        <v>14</v>
      </c>
      <c r="R9" s="59">
        <v>7.3</v>
      </c>
      <c r="S9" s="13">
        <v>7.57</v>
      </c>
      <c r="T9" s="11"/>
      <c r="U9" s="58">
        <f>R9+S9-T9</f>
        <v>14.870000000000001</v>
      </c>
      <c r="V9" s="60">
        <f>I9+M9+Q9+U9</f>
        <v>56.97</v>
      </c>
    </row>
    <row r="10" spans="1:22" s="57" customFormat="1" ht="15" customHeight="1">
      <c r="A10" s="25">
        <v>3</v>
      </c>
      <c r="B10" s="133" t="s">
        <v>29</v>
      </c>
      <c r="C10" s="142" t="s">
        <v>51</v>
      </c>
      <c r="D10" s="139">
        <v>2009</v>
      </c>
      <c r="E10" s="136" t="s">
        <v>104</v>
      </c>
      <c r="F10" s="59">
        <v>6</v>
      </c>
      <c r="G10" s="13">
        <v>8.3</v>
      </c>
      <c r="H10" s="11"/>
      <c r="I10" s="58">
        <f>F10+G10-H10</f>
        <v>14.3</v>
      </c>
      <c r="J10" s="59">
        <v>5.4</v>
      </c>
      <c r="K10" s="13">
        <v>7.87</v>
      </c>
      <c r="L10" s="11"/>
      <c r="M10" s="58">
        <f>J10+K10-L10</f>
        <v>13.27</v>
      </c>
      <c r="N10" s="59">
        <v>6.5</v>
      </c>
      <c r="O10" s="13">
        <v>7.97</v>
      </c>
      <c r="P10" s="11"/>
      <c r="Q10" s="58">
        <f>N10+O10-P10</f>
        <v>14.469999999999999</v>
      </c>
      <c r="R10" s="59">
        <v>6.5</v>
      </c>
      <c r="S10" s="13">
        <v>7.47</v>
      </c>
      <c r="T10" s="11"/>
      <c r="U10" s="58">
        <f>R10+S10-T10</f>
        <v>13.969999999999999</v>
      </c>
      <c r="V10" s="60">
        <f>I10+M10+Q10+U10</f>
        <v>56.01</v>
      </c>
    </row>
    <row r="11" spans="1:22" s="57" customFormat="1" ht="15" customHeight="1">
      <c r="A11" s="24">
        <v>4</v>
      </c>
      <c r="B11" s="133" t="s">
        <v>93</v>
      </c>
      <c r="C11" s="142" t="s">
        <v>109</v>
      </c>
      <c r="D11" s="139">
        <v>2007</v>
      </c>
      <c r="E11" s="136" t="s">
        <v>104</v>
      </c>
      <c r="F11" s="59">
        <v>6</v>
      </c>
      <c r="G11" s="13">
        <v>8.3</v>
      </c>
      <c r="H11" s="11"/>
      <c r="I11" s="58">
        <f>F11+G11-H11</f>
        <v>14.3</v>
      </c>
      <c r="J11" s="59">
        <v>5.4</v>
      </c>
      <c r="K11" s="13">
        <v>8.1</v>
      </c>
      <c r="L11" s="11"/>
      <c r="M11" s="58">
        <f>J11+K11-L11</f>
        <v>13.5</v>
      </c>
      <c r="N11" s="59">
        <v>6.2</v>
      </c>
      <c r="O11" s="13">
        <v>8.23</v>
      </c>
      <c r="P11" s="11"/>
      <c r="Q11" s="58">
        <f>N11+O11-P11</f>
        <v>14.43</v>
      </c>
      <c r="R11" s="59">
        <v>5.3</v>
      </c>
      <c r="S11" s="13">
        <v>7.57</v>
      </c>
      <c r="T11" s="11"/>
      <c r="U11" s="58">
        <f>R11+S11-T11</f>
        <v>12.870000000000001</v>
      </c>
      <c r="V11" s="60">
        <f>I11+M11+Q11+U11</f>
        <v>55.10000000000001</v>
      </c>
    </row>
    <row r="12" spans="1:22" s="57" customFormat="1" ht="15" customHeight="1" thickBot="1">
      <c r="A12" s="143">
        <v>5</v>
      </c>
      <c r="B12" s="134" t="s">
        <v>91</v>
      </c>
      <c r="C12" s="144" t="s">
        <v>33</v>
      </c>
      <c r="D12" s="140">
        <v>2009</v>
      </c>
      <c r="E12" s="137" t="s">
        <v>104</v>
      </c>
      <c r="F12" s="145">
        <v>6</v>
      </c>
      <c r="G12" s="146">
        <v>8.5</v>
      </c>
      <c r="H12" s="147"/>
      <c r="I12" s="148">
        <f>F12+G12-H12</f>
        <v>14.5</v>
      </c>
      <c r="J12" s="145">
        <v>5.3</v>
      </c>
      <c r="K12" s="146">
        <v>7.2</v>
      </c>
      <c r="L12" s="147"/>
      <c r="M12" s="148">
        <f>J12+K12-L12</f>
        <v>12.5</v>
      </c>
      <c r="N12" s="145">
        <v>6.7</v>
      </c>
      <c r="O12" s="146">
        <v>7.1</v>
      </c>
      <c r="P12" s="147"/>
      <c r="Q12" s="148">
        <f>N12+O12-P12</f>
        <v>13.8</v>
      </c>
      <c r="R12" s="145">
        <v>6.8</v>
      </c>
      <c r="S12" s="146">
        <v>6.93</v>
      </c>
      <c r="T12" s="147"/>
      <c r="U12" s="148">
        <f>R12+S12-T12</f>
        <v>13.73</v>
      </c>
      <c r="V12" s="149">
        <f>I12+M12+Q12+U12</f>
        <v>54.53</v>
      </c>
    </row>
    <row r="15" spans="1:22" s="15" customFormat="1" ht="15">
      <c r="A15" s="186" t="s">
        <v>105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8:22" s="15" customFormat="1" ht="9" customHeight="1" thickBot="1">
      <c r="H16" s="41"/>
      <c r="I16" s="31"/>
      <c r="K16" s="31"/>
      <c r="L16" s="43"/>
      <c r="N16" s="31"/>
      <c r="P16" s="41"/>
      <c r="Q16" s="31"/>
      <c r="R16" s="31"/>
      <c r="T16" s="41"/>
      <c r="V16" s="42"/>
    </row>
    <row r="17" spans="1:22" s="46" customFormat="1" ht="33.75" customHeight="1">
      <c r="A17" s="44" t="s">
        <v>0</v>
      </c>
      <c r="B17" s="12" t="s">
        <v>1</v>
      </c>
      <c r="C17" s="12" t="s">
        <v>2</v>
      </c>
      <c r="D17" s="61"/>
      <c r="E17" s="12" t="s">
        <v>3</v>
      </c>
      <c r="F17" s="188"/>
      <c r="G17" s="188"/>
      <c r="H17" s="188"/>
      <c r="I17" s="189"/>
      <c r="J17" s="190"/>
      <c r="K17" s="188"/>
      <c r="L17" s="188"/>
      <c r="M17" s="189"/>
      <c r="N17" s="190"/>
      <c r="O17" s="188"/>
      <c r="P17" s="188"/>
      <c r="Q17" s="189"/>
      <c r="R17" s="190"/>
      <c r="S17" s="188"/>
      <c r="T17" s="188"/>
      <c r="U17" s="189"/>
      <c r="V17" s="45" t="s">
        <v>4</v>
      </c>
    </row>
    <row r="18" spans="1:22" s="15" customFormat="1" ht="21" customHeight="1" thickBot="1">
      <c r="A18" s="48"/>
      <c r="B18" s="30"/>
      <c r="C18" s="30"/>
      <c r="D18" s="62"/>
      <c r="E18" s="30"/>
      <c r="F18" s="49" t="s">
        <v>17</v>
      </c>
      <c r="G18" s="49" t="s">
        <v>18</v>
      </c>
      <c r="H18" s="50"/>
      <c r="I18" s="51" t="s">
        <v>4</v>
      </c>
      <c r="J18" s="52" t="s">
        <v>17</v>
      </c>
      <c r="K18" s="49" t="s">
        <v>18</v>
      </c>
      <c r="L18" s="50"/>
      <c r="M18" s="51" t="s">
        <v>4</v>
      </c>
      <c r="N18" s="52" t="s">
        <v>17</v>
      </c>
      <c r="O18" s="49" t="s">
        <v>18</v>
      </c>
      <c r="P18" s="50"/>
      <c r="Q18" s="51" t="s">
        <v>4</v>
      </c>
      <c r="R18" s="52" t="s">
        <v>17</v>
      </c>
      <c r="S18" s="49" t="s">
        <v>18</v>
      </c>
      <c r="T18" s="50"/>
      <c r="U18" s="51" t="s">
        <v>4</v>
      </c>
      <c r="V18" s="53"/>
    </row>
    <row r="19" spans="1:22" s="57" customFormat="1" ht="15" customHeight="1" thickBot="1">
      <c r="A19" s="126">
        <v>1</v>
      </c>
      <c r="B19" s="122" t="s">
        <v>86</v>
      </c>
      <c r="C19" s="123" t="s">
        <v>87</v>
      </c>
      <c r="D19" s="124">
        <v>2006</v>
      </c>
      <c r="E19" s="125" t="s">
        <v>104</v>
      </c>
      <c r="F19" s="127">
        <v>6</v>
      </c>
      <c r="G19" s="128">
        <v>8.6</v>
      </c>
      <c r="H19" s="129"/>
      <c r="I19" s="130">
        <f>F19+G19-H19</f>
        <v>14.6</v>
      </c>
      <c r="J19" s="127">
        <v>6.2</v>
      </c>
      <c r="K19" s="128">
        <v>8.4</v>
      </c>
      <c r="L19" s="129"/>
      <c r="M19" s="130">
        <f>J19+K19-L19</f>
        <v>14.600000000000001</v>
      </c>
      <c r="N19" s="127">
        <v>6</v>
      </c>
      <c r="O19" s="128">
        <v>7.73</v>
      </c>
      <c r="P19" s="129"/>
      <c r="Q19" s="130">
        <f>N19+O19-P19</f>
        <v>13.73</v>
      </c>
      <c r="R19" s="127">
        <v>6</v>
      </c>
      <c r="S19" s="128">
        <v>7</v>
      </c>
      <c r="T19" s="129"/>
      <c r="U19" s="130">
        <f>R19+S19-T19</f>
        <v>13</v>
      </c>
      <c r="V19" s="131">
        <f>I19+M19+Q19+U19</f>
        <v>55.93000000000001</v>
      </c>
    </row>
  </sheetData>
  <sheetProtection/>
  <mergeCells count="12">
    <mergeCell ref="A1:V1"/>
    <mergeCell ref="A3:V3"/>
    <mergeCell ref="A4:V4"/>
    <mergeCell ref="F6:I6"/>
    <mergeCell ref="J6:M6"/>
    <mergeCell ref="N6:Q6"/>
    <mergeCell ref="R6:U6"/>
    <mergeCell ref="A15:V15"/>
    <mergeCell ref="F17:I17"/>
    <mergeCell ref="J17:M17"/>
    <mergeCell ref="N17:Q17"/>
    <mergeCell ref="R17:U17"/>
  </mergeCells>
  <printOptions/>
  <pageMargins left="0.23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Verunka</cp:lastModifiedBy>
  <cp:lastPrinted>2017-11-05T15:01:21Z</cp:lastPrinted>
  <dcterms:created xsi:type="dcterms:W3CDTF">2001-09-20T05:51:40Z</dcterms:created>
  <dcterms:modified xsi:type="dcterms:W3CDTF">2017-11-05T17:32:39Z</dcterms:modified>
  <cp:category/>
  <cp:version/>
  <cp:contentType/>
  <cp:contentStatus/>
</cp:coreProperties>
</file>