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2"/>
  </bookViews>
  <sheets>
    <sheet name="starší žákyně" sheetId="1" r:id="rId1"/>
    <sheet name="žákyně A" sheetId="2" r:id="rId2"/>
    <sheet name="kadetky" sheetId="3" r:id="rId3"/>
    <sheet name="rozhodčí" sheetId="4" r:id="rId4"/>
  </sheets>
  <definedNames>
    <definedName name="_xlnm.Print_Titles" localSheetId="0">'starší žákyně'!$1:$6</definedName>
  </definedNames>
  <calcPr fullCalcOnLoad="1"/>
</workbook>
</file>

<file path=xl/sharedStrings.xml><?xml version="1.0" encoding="utf-8"?>
<sst xmlns="http://schemas.openxmlformats.org/spreadsheetml/2006/main" count="634" uniqueCount="322">
  <si>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</si>
  <si>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</si>
  <si>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</si>
  <si>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</si>
  <si>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</si>
  <si>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</si>
  <si>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</si>
  <si>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</si>
  <si>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</si>
  <si>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</si>
  <si>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</si>
  <si>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</si>
  <si>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</si>
  <si>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</si>
  <si>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</si>
  <si>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</si>
  <si>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</si>
  <si>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</si>
  <si>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</si>
  <si>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</si>
  <si>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</si>
  <si>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</si>
  <si>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</si>
  <si>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</si>
  <si>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</si>
  <si>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</si>
  <si>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</si>
  <si>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</si>
  <si>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starší žákyně</t>
  </si>
  <si>
    <t>kadetky</t>
  </si>
  <si>
    <t>žákyně A</t>
  </si>
  <si>
    <t>26.</t>
  </si>
  <si>
    <t>27.</t>
  </si>
  <si>
    <t>28.</t>
  </si>
  <si>
    <t>29.</t>
  </si>
  <si>
    <t>30.</t>
  </si>
  <si>
    <t>33.</t>
  </si>
  <si>
    <t>Kalašová</t>
  </si>
  <si>
    <t>Klára</t>
  </si>
  <si>
    <t>Adéla</t>
  </si>
  <si>
    <t>Eva</t>
  </si>
  <si>
    <t>Julie</t>
  </si>
  <si>
    <t>Markéta</t>
  </si>
  <si>
    <t>Lenka</t>
  </si>
  <si>
    <t>Karolína</t>
  </si>
  <si>
    <t>Aneta</t>
  </si>
  <si>
    <t>Kateřina</t>
  </si>
  <si>
    <t>Kršková</t>
  </si>
  <si>
    <t>Jiříková</t>
  </si>
  <si>
    <t>Lucie</t>
  </si>
  <si>
    <t>Marešová</t>
  </si>
  <si>
    <t>KSG Most</t>
  </si>
  <si>
    <t>Holcová</t>
  </si>
  <si>
    <t>Magdalena</t>
  </si>
  <si>
    <t>Natálie</t>
  </si>
  <si>
    <t>Zuzana</t>
  </si>
  <si>
    <t>GK Vítkovice</t>
  </si>
  <si>
    <t>Tereza</t>
  </si>
  <si>
    <t>Veronika</t>
  </si>
  <si>
    <t>Barbora</t>
  </si>
  <si>
    <t>Sokol Brno 1</t>
  </si>
  <si>
    <t>Masopustová</t>
  </si>
  <si>
    <t>Anna</t>
  </si>
  <si>
    <t>Emma</t>
  </si>
  <si>
    <t>Sabina</t>
  </si>
  <si>
    <t>přeskok</t>
  </si>
  <si>
    <t>bradla</t>
  </si>
  <si>
    <t>Pražáková</t>
  </si>
  <si>
    <t>Nováková</t>
  </si>
  <si>
    <t>Hana</t>
  </si>
  <si>
    <t>Tamara</t>
  </si>
  <si>
    <t>kladina</t>
  </si>
  <si>
    <t>prostná</t>
  </si>
  <si>
    <t>Michaela</t>
  </si>
  <si>
    <t>Dudová</t>
  </si>
  <si>
    <t>Vrchovecká</t>
  </si>
  <si>
    <t>Kristina</t>
  </si>
  <si>
    <t>Viktorie</t>
  </si>
  <si>
    <t>Hofmanová</t>
  </si>
  <si>
    <t>Jefimová</t>
  </si>
  <si>
    <t>Jaroslava</t>
  </si>
  <si>
    <t>TJ Sokol Kladno</t>
  </si>
  <si>
    <t>Darina</t>
  </si>
  <si>
    <t>TJ Prostějov</t>
  </si>
  <si>
    <t>Nela</t>
  </si>
  <si>
    <t>Ottová</t>
  </si>
  <si>
    <t>Eliška</t>
  </si>
  <si>
    <t>Procházková</t>
  </si>
  <si>
    <t>Štěpánová</t>
  </si>
  <si>
    <t>Anežka</t>
  </si>
  <si>
    <t>Veselá</t>
  </si>
  <si>
    <t>TJ Sokol Vysoké Mýto</t>
  </si>
  <si>
    <t>Vážanová</t>
  </si>
  <si>
    <t>Králová</t>
  </si>
  <si>
    <t>Kristýna</t>
  </si>
  <si>
    <t>TJ Sokol Horní Počernice</t>
  </si>
  <si>
    <t>Dlouhá</t>
  </si>
  <si>
    <t>Alžběta</t>
  </si>
  <si>
    <t>Leontýna</t>
  </si>
  <si>
    <t>Nekvasilová</t>
  </si>
  <si>
    <t>TJ Sokol Kampa</t>
  </si>
  <si>
    <t>Magdaléna</t>
  </si>
  <si>
    <t>Škubalová</t>
  </si>
  <si>
    <t>Kozáková</t>
  </si>
  <si>
    <t>Fraňková</t>
  </si>
  <si>
    <t>Marta</t>
  </si>
  <si>
    <t>Marusynets</t>
  </si>
  <si>
    <t>Alina</t>
  </si>
  <si>
    <t>Fabiánková</t>
  </si>
  <si>
    <t>Štemberová</t>
  </si>
  <si>
    <t>Skoupá</t>
  </si>
  <si>
    <t>Štroblíková</t>
  </si>
  <si>
    <t>Renáta</t>
  </si>
  <si>
    <t>TJ Sokol Kolín</t>
  </si>
  <si>
    <t>Semaniv</t>
  </si>
  <si>
    <t>Vojtová</t>
  </si>
  <si>
    <t>Dušková</t>
  </si>
  <si>
    <t>Patricie</t>
  </si>
  <si>
    <t>Trnková</t>
  </si>
  <si>
    <t>Lawson</t>
  </si>
  <si>
    <t>Olivia</t>
  </si>
  <si>
    <t>TJ Doksy</t>
  </si>
  <si>
    <t>Ondrová</t>
  </si>
  <si>
    <t>Sára</t>
  </si>
  <si>
    <t>KSG Moravská Slavia Brno</t>
  </si>
  <si>
    <t>Mazalová</t>
  </si>
  <si>
    <t>Černocká</t>
  </si>
  <si>
    <t>Honzíková</t>
  </si>
  <si>
    <t>Arleta</t>
  </si>
  <si>
    <t>Skleničková</t>
  </si>
  <si>
    <t>Štěpandová</t>
  </si>
  <si>
    <t>Pučejdlová</t>
  </si>
  <si>
    <t>Aubrechtová</t>
  </si>
  <si>
    <t>34.</t>
  </si>
  <si>
    <t>37.</t>
  </si>
  <si>
    <t>38.</t>
  </si>
  <si>
    <t>39.</t>
  </si>
  <si>
    <t>42.</t>
  </si>
  <si>
    <t>43.</t>
  </si>
  <si>
    <t>45.</t>
  </si>
  <si>
    <t>47.</t>
  </si>
  <si>
    <t>49.</t>
  </si>
  <si>
    <t>50.</t>
  </si>
  <si>
    <t>51.</t>
  </si>
  <si>
    <t>52.</t>
  </si>
  <si>
    <t>53.</t>
  </si>
  <si>
    <t>54.</t>
  </si>
  <si>
    <t>55.</t>
  </si>
  <si>
    <t>rozhodčí</t>
  </si>
  <si>
    <t>Dvorská</t>
  </si>
  <si>
    <t>Ryšavá</t>
  </si>
  <si>
    <t>Zahradníčková</t>
  </si>
  <si>
    <t>Rožánková</t>
  </si>
  <si>
    <t>Žofie</t>
  </si>
  <si>
    <t>Moravcová</t>
  </si>
  <si>
    <t>Kovaříková</t>
  </si>
  <si>
    <t>Husáková</t>
  </si>
  <si>
    <t>Sedláková</t>
  </si>
  <si>
    <t>Brabcová</t>
  </si>
  <si>
    <t>Derková</t>
  </si>
  <si>
    <t>Hnilicová</t>
  </si>
  <si>
    <t>Jasmína</t>
  </si>
  <si>
    <t>Čondlová</t>
  </si>
  <si>
    <t>Clarissa</t>
  </si>
  <si>
    <t>Coufalová</t>
  </si>
  <si>
    <t>Daniela</t>
  </si>
  <si>
    <t>Návratová</t>
  </si>
  <si>
    <t>Trávníčková</t>
  </si>
  <si>
    <t>Šritterová</t>
  </si>
  <si>
    <t>Fiřtová</t>
  </si>
  <si>
    <t>Jaskovičová</t>
  </si>
  <si>
    <t>Kubínová</t>
  </si>
  <si>
    <t>Schneiderová</t>
  </si>
  <si>
    <t>Hořká A.</t>
  </si>
  <si>
    <t>hl. rozhodčí Hejmalová H.</t>
  </si>
  <si>
    <t>I.</t>
  </si>
  <si>
    <t>Vlková K.</t>
  </si>
  <si>
    <t>MZ</t>
  </si>
  <si>
    <t>Hořká Z.</t>
  </si>
  <si>
    <t>Novotná J.</t>
  </si>
  <si>
    <t>Vychodilová D.</t>
  </si>
  <si>
    <t>Benešová S.</t>
  </si>
  <si>
    <t>Pospíšilová E.</t>
  </si>
  <si>
    <t>II.</t>
  </si>
  <si>
    <t>Valová K.</t>
  </si>
  <si>
    <t>Kopecká Z.</t>
  </si>
  <si>
    <t>panošová</t>
  </si>
  <si>
    <t>kopecka A.</t>
  </si>
  <si>
    <t>Valová H.</t>
  </si>
  <si>
    <t>kadetky+EYOF</t>
  </si>
  <si>
    <t>EYOF</t>
  </si>
  <si>
    <t>Marchlíková</t>
  </si>
  <si>
    <t xml:space="preserve">Valová </t>
  </si>
  <si>
    <t>Vlková</t>
  </si>
  <si>
    <t>Liškářová</t>
  </si>
  <si>
    <t>Hejmalová</t>
  </si>
  <si>
    <t>TJ Bohemians Praha</t>
  </si>
  <si>
    <t>AC Sparta Praha</t>
  </si>
  <si>
    <t>Tihelková</t>
  </si>
  <si>
    <t>Pokorná</t>
  </si>
  <si>
    <t>Andrea</t>
  </si>
  <si>
    <t>Kubíčková</t>
  </si>
  <si>
    <t>GK Šumperk</t>
  </si>
  <si>
    <t>Kněžková</t>
  </si>
  <si>
    <t>Agáta</t>
  </si>
  <si>
    <t>Sokol Mor. Ostrava</t>
  </si>
  <si>
    <t>Dvořáková</t>
  </si>
  <si>
    <t>Sokol Poděbrady</t>
  </si>
  <si>
    <t>Chaloupková</t>
  </si>
  <si>
    <t>Podlahová</t>
  </si>
  <si>
    <t>TJ Spartak MAS Sez. Ústí</t>
  </si>
  <si>
    <t>Kalnitska</t>
  </si>
  <si>
    <t>Olesya</t>
  </si>
  <si>
    <t>Sokol Moravská Ostrava</t>
  </si>
  <si>
    <t>Měrková</t>
  </si>
  <si>
    <t>Marie</t>
  </si>
  <si>
    <t>Laura</t>
  </si>
  <si>
    <t>Holasová</t>
  </si>
  <si>
    <t>Zajacová</t>
  </si>
  <si>
    <t>TJ TZ Třinec</t>
  </si>
  <si>
    <t>Fišerová</t>
  </si>
  <si>
    <t>Vendula</t>
  </si>
  <si>
    <t>Kühnová</t>
  </si>
  <si>
    <t>Klaková</t>
  </si>
  <si>
    <t>GSK Děčín</t>
  </si>
  <si>
    <t>Kalinová</t>
  </si>
  <si>
    <t>Chvátalová</t>
  </si>
  <si>
    <t>TJ Merkur České Budějovice</t>
  </si>
  <si>
    <t>KSG Litvínov</t>
  </si>
  <si>
    <t>Hajdinová</t>
  </si>
  <si>
    <t>KSG Rosice</t>
  </si>
  <si>
    <t>Veselovská</t>
  </si>
  <si>
    <t>Orliczková</t>
  </si>
  <si>
    <t>Kamenská</t>
  </si>
  <si>
    <t>Klaudie</t>
  </si>
  <si>
    <t>Košťálová</t>
  </si>
  <si>
    <t>Gabriela</t>
  </si>
  <si>
    <t>Tichá</t>
  </si>
  <si>
    <t>Boušková</t>
  </si>
  <si>
    <t>Rejlková</t>
  </si>
  <si>
    <t>Iveta</t>
  </si>
  <si>
    <t>Freslová</t>
  </si>
  <si>
    <t>GYMPRA</t>
  </si>
  <si>
    <t>Romanová</t>
  </si>
  <si>
    <t>Burdová</t>
  </si>
  <si>
    <t>Anika</t>
  </si>
  <si>
    <t>Denisa</t>
  </si>
  <si>
    <t>Vrecionová</t>
  </si>
  <si>
    <t>Bezová</t>
  </si>
  <si>
    <t>TJ Sokol Mor. Krumlov</t>
  </si>
  <si>
    <t>Kavalcová</t>
  </si>
  <si>
    <t>TJ Sokol Praha Vršovice</t>
  </si>
  <si>
    <t>Strýhalová</t>
  </si>
  <si>
    <t>Osladilová</t>
  </si>
  <si>
    <t>Zervanová</t>
  </si>
  <si>
    <t>Emílie</t>
  </si>
  <si>
    <t>Maříková</t>
  </si>
  <si>
    <t>Bohatová</t>
  </si>
  <si>
    <t>Křibíková</t>
  </si>
  <si>
    <t>Hvižďová</t>
  </si>
  <si>
    <t>Monika</t>
  </si>
  <si>
    <t>Viceníková</t>
  </si>
  <si>
    <t>Karin</t>
  </si>
  <si>
    <t>Hocelíková</t>
  </si>
  <si>
    <t>Uršula</t>
  </si>
  <si>
    <t>Přenosilová</t>
  </si>
  <si>
    <t>Nicol</t>
  </si>
  <si>
    <t>Zemanová</t>
  </si>
  <si>
    <t>Březinová</t>
  </si>
  <si>
    <t>Mikolášková</t>
  </si>
  <si>
    <t>Čermáková</t>
  </si>
  <si>
    <t>Machová</t>
  </si>
  <si>
    <t>Krutilová</t>
  </si>
  <si>
    <t>Nicole</t>
  </si>
  <si>
    <t>Remutová</t>
  </si>
  <si>
    <t>Nikol</t>
  </si>
  <si>
    <t>Flašková</t>
  </si>
  <si>
    <t>Sofie</t>
  </si>
  <si>
    <t>TJ Spartak MAS Sezimovo Ústí</t>
  </si>
  <si>
    <t>Horníková</t>
  </si>
  <si>
    <t>TJ Sokol Chrudim</t>
  </si>
  <si>
    <t>Makovičková</t>
  </si>
  <si>
    <t>Friedlová</t>
  </si>
  <si>
    <t>Šimková</t>
  </si>
  <si>
    <t>Vlasáková</t>
  </si>
  <si>
    <t>Chylová</t>
  </si>
  <si>
    <t>Petra</t>
  </si>
  <si>
    <t>Moocová</t>
  </si>
  <si>
    <t>Peterková</t>
  </si>
  <si>
    <t>Žáková</t>
  </si>
  <si>
    <t>Winona</t>
  </si>
  <si>
    <t>Vránová</t>
  </si>
  <si>
    <t>Kaplanová</t>
  </si>
  <si>
    <t>Rejfková</t>
  </si>
  <si>
    <t>Orlová</t>
  </si>
  <si>
    <t>Žandová</t>
  </si>
  <si>
    <t>Mrázková</t>
  </si>
  <si>
    <t>Nela Tereza</t>
  </si>
  <si>
    <t>31.</t>
  </si>
  <si>
    <t>35.</t>
  </si>
  <si>
    <t>46.</t>
  </si>
  <si>
    <t>48.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</si>
  <si>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</si>
  <si>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</si>
  <si>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</si>
  <si>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</si>
  <si>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</si>
  <si>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</si>
  <si>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</si>
  <si>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</si>
  <si>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</si>
  <si>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</si>
  <si>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</si>
  <si>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</si>
  <si>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</si>
  <si>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</si>
  <si>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</si>
  <si>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Školní klub Uherský Ostroh </t>
  </si>
  <si>
    <r>
      <t xml:space="preserve">Kvalifikační závod  </t>
    </r>
    <r>
      <rPr>
        <b/>
        <sz val="11"/>
        <rFont val="Arial CE"/>
        <family val="0"/>
      </rPr>
      <t>BRNO 8.5.2015</t>
    </r>
  </si>
  <si>
    <t>kvalifikace EYOF  8.5.2015</t>
  </si>
  <si>
    <t>40.</t>
  </si>
  <si>
    <t>36.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</si>
</sst>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41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Arial CE"/>
      <family val="0"/>
    </font>
    <font>
      <b/>
      <sz val="6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0" xfId="0" applyFill="1" applyAlignment="1">
      <alignment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30" xfId="0" applyFont="1" applyBorder="1" applyAlignment="1">
      <alignment/>
    </xf>
    <xf numFmtId="0" fontId="14" fillId="0" borderId="21" xfId="0" applyFont="1" applyBorder="1" applyAlignment="1">
      <alignment/>
    </xf>
    <xf numFmtId="167" fontId="16" fillId="0" borderId="0" xfId="0" applyNumberFormat="1" applyFont="1" applyAlignment="1">
      <alignment/>
    </xf>
    <xf numFmtId="167" fontId="17" fillId="0" borderId="0" xfId="0" applyNumberFormat="1" applyFont="1" applyBorder="1" applyAlignment="1">
      <alignment horizontal="center"/>
    </xf>
    <xf numFmtId="167" fontId="13" fillId="0" borderId="31" xfId="0" applyNumberFormat="1" applyFont="1" applyFill="1" applyBorder="1" applyAlignment="1">
      <alignment horizontal="center"/>
    </xf>
    <xf numFmtId="167" fontId="13" fillId="0" borderId="32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 horizontal="left"/>
    </xf>
    <xf numFmtId="167" fontId="17" fillId="0" borderId="0" xfId="0" applyNumberFormat="1" applyFont="1" applyAlignment="1">
      <alignment/>
    </xf>
    <xf numFmtId="167" fontId="16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6" fillId="0" borderId="0" xfId="0" applyFont="1" applyFill="1" applyAlignment="1">
      <alignment/>
    </xf>
    <xf numFmtId="0" fontId="15" fillId="0" borderId="21" xfId="0" applyFont="1" applyFill="1" applyBorder="1" applyAlignment="1">
      <alignment horizontal="left"/>
    </xf>
    <xf numFmtId="0" fontId="37" fillId="0" borderId="21" xfId="0" applyFont="1" applyFill="1" applyBorder="1" applyAlignment="1">
      <alignment/>
    </xf>
    <xf numFmtId="0" fontId="15" fillId="0" borderId="21" xfId="46" applyFont="1" applyBorder="1" applyProtection="1">
      <alignment/>
      <protection locked="0"/>
    </xf>
    <xf numFmtId="0" fontId="37" fillId="0" borderId="21" xfId="0" applyFont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18" fillId="0" borderId="21" xfId="0" applyFont="1" applyBorder="1" applyAlignment="1">
      <alignment/>
    </xf>
    <xf numFmtId="0" fontId="18" fillId="0" borderId="21" xfId="46" applyFont="1" applyBorder="1" applyProtection="1">
      <alignment/>
      <protection locked="0"/>
    </xf>
    <xf numFmtId="0" fontId="38" fillId="0" borderId="21" xfId="0" applyFont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38" fillId="0" borderId="3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15" fillId="0" borderId="25" xfId="46" applyFont="1" applyBorder="1" applyProtection="1">
      <alignment/>
      <protection locked="0"/>
    </xf>
    <xf numFmtId="0" fontId="15" fillId="0" borderId="25" xfId="0" applyFont="1" applyBorder="1" applyAlignment="1">
      <alignment/>
    </xf>
    <xf numFmtId="0" fontId="39" fillId="0" borderId="25" xfId="0" applyFont="1" applyBorder="1" applyAlignment="1">
      <alignment/>
    </xf>
    <xf numFmtId="0" fontId="39" fillId="0" borderId="34" xfId="0" applyFont="1" applyBorder="1" applyAlignment="1">
      <alignment/>
    </xf>
    <xf numFmtId="0" fontId="18" fillId="0" borderId="35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18" fillId="0" borderId="35" xfId="0" applyFont="1" applyBorder="1" applyAlignment="1">
      <alignment/>
    </xf>
    <xf numFmtId="0" fontId="18" fillId="0" borderId="35" xfId="46" applyFont="1" applyBorder="1" applyProtection="1">
      <alignment/>
      <protection locked="0"/>
    </xf>
    <xf numFmtId="0" fontId="38" fillId="0" borderId="35" xfId="0" applyFont="1" applyBorder="1" applyAlignment="1">
      <alignment/>
    </xf>
    <xf numFmtId="0" fontId="38" fillId="0" borderId="36" xfId="0" applyFont="1" applyBorder="1" applyAlignment="1">
      <alignment/>
    </xf>
    <xf numFmtId="0" fontId="18" fillId="0" borderId="35" xfId="0" applyFont="1" applyFill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5" xfId="46" applyFont="1" applyBorder="1" applyAlignment="1" applyProtection="1">
      <alignment horizontal="center"/>
      <protection locked="0"/>
    </xf>
    <xf numFmtId="0" fontId="18" fillId="0" borderId="36" xfId="0" applyFont="1" applyBorder="1" applyAlignment="1">
      <alignment horizontal="center"/>
    </xf>
    <xf numFmtId="0" fontId="15" fillId="0" borderId="30" xfId="0" applyFont="1" applyFill="1" applyBorder="1" applyAlignment="1">
      <alignment horizontal="left"/>
    </xf>
    <xf numFmtId="0" fontId="37" fillId="0" borderId="30" xfId="0" applyFont="1" applyFill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4" fillId="0" borderId="21" xfId="46" applyFont="1" applyBorder="1" applyProtection="1">
      <alignment/>
      <protection locked="0"/>
    </xf>
    <xf numFmtId="0" fontId="40" fillId="0" borderId="21" xfId="0" applyFont="1" applyBorder="1" applyAlignment="1">
      <alignment/>
    </xf>
    <xf numFmtId="0" fontId="14" fillId="0" borderId="21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21" xfId="46" applyFont="1" applyFill="1" applyBorder="1" applyProtection="1">
      <alignment/>
      <protection locked="0"/>
    </xf>
    <xf numFmtId="0" fontId="18" fillId="0" borderId="21" xfId="46" applyFont="1" applyFill="1" applyBorder="1" applyAlignment="1" applyProtection="1">
      <alignment horizontal="center"/>
      <protection locked="0"/>
    </xf>
    <xf numFmtId="0" fontId="14" fillId="0" borderId="37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40" fillId="0" borderId="38" xfId="0" applyFont="1" applyFill="1" applyBorder="1" applyAlignment="1">
      <alignment/>
    </xf>
    <xf numFmtId="0" fontId="14" fillId="0" borderId="38" xfId="46" applyFont="1" applyFill="1" applyBorder="1" applyProtection="1">
      <alignment/>
      <protection locked="0"/>
    </xf>
    <xf numFmtId="0" fontId="18" fillId="0" borderId="33" xfId="46" applyFont="1" applyFill="1" applyBorder="1" applyProtection="1">
      <alignment/>
      <protection locked="0"/>
    </xf>
    <xf numFmtId="0" fontId="14" fillId="0" borderId="39" xfId="0" applyFont="1" applyFill="1" applyBorder="1" applyAlignment="1">
      <alignment/>
    </xf>
    <xf numFmtId="0" fontId="15" fillId="0" borderId="40" xfId="0" applyFont="1" applyFill="1" applyBorder="1" applyAlignment="1">
      <alignment/>
    </xf>
    <xf numFmtId="0" fontId="18" fillId="0" borderId="40" xfId="0" applyFont="1" applyFill="1" applyBorder="1" applyAlignment="1">
      <alignment horizontal="center"/>
    </xf>
    <xf numFmtId="0" fontId="18" fillId="0" borderId="41" xfId="0" applyFont="1" applyFill="1" applyBorder="1" applyAlignment="1">
      <alignment/>
    </xf>
    <xf numFmtId="0" fontId="15" fillId="0" borderId="18" xfId="0" applyFont="1" applyBorder="1" applyAlignment="1">
      <alignment horizontal="left"/>
    </xf>
    <xf numFmtId="0" fontId="18" fillId="0" borderId="42" xfId="0" applyFont="1" applyBorder="1" applyAlignment="1">
      <alignment horizontal="center"/>
    </xf>
    <xf numFmtId="0" fontId="18" fillId="0" borderId="42" xfId="0" applyFont="1" applyBorder="1" applyAlignment="1">
      <alignment/>
    </xf>
    <xf numFmtId="0" fontId="15" fillId="0" borderId="43" xfId="0" applyFont="1" applyBorder="1" applyAlignment="1">
      <alignment horizontal="left"/>
    </xf>
    <xf numFmtId="2" fontId="9" fillId="0" borderId="44" xfId="0" applyNumberFormat="1" applyFont="1" applyBorder="1" applyAlignment="1">
      <alignment horizontal="center"/>
    </xf>
    <xf numFmtId="2" fontId="9" fillId="0" borderId="40" xfId="0" applyNumberFormat="1" applyFont="1" applyFill="1" applyBorder="1" applyAlignment="1">
      <alignment horizontal="center"/>
    </xf>
    <xf numFmtId="167" fontId="13" fillId="0" borderId="45" xfId="0" applyNumberFormat="1" applyFont="1" applyFill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Relationship Id="rId6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7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</xdr:row>
      <xdr:rowOff>85725</xdr:rowOff>
    </xdr:from>
    <xdr:to>
      <xdr:col>20</xdr:col>
      <xdr:colOff>95250</xdr:colOff>
      <xdr:row>4</xdr:row>
      <xdr:rowOff>476250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819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4</xdr:row>
      <xdr:rowOff>28575</xdr:rowOff>
    </xdr:from>
    <xdr:to>
      <xdr:col>8</xdr:col>
      <xdr:colOff>219075</xdr:colOff>
      <xdr:row>4</xdr:row>
      <xdr:rowOff>457200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200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57150</xdr:rowOff>
    </xdr:from>
    <xdr:to>
      <xdr:col>12</xdr:col>
      <xdr:colOff>238125</xdr:colOff>
      <xdr:row>4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9057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66675</xdr:rowOff>
    </xdr:from>
    <xdr:to>
      <xdr:col>16</xdr:col>
      <xdr:colOff>180975</xdr:colOff>
      <xdr:row>4</xdr:row>
      <xdr:rowOff>466725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8001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561975</xdr:colOff>
      <xdr:row>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752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152400</xdr:colOff>
      <xdr:row>0</xdr:row>
      <xdr:rowOff>28575</xdr:rowOff>
    </xdr:from>
    <xdr:to>
      <xdr:col>21</xdr:col>
      <xdr:colOff>447675</xdr:colOff>
      <xdr:row>3</xdr:row>
      <xdr:rowOff>85725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10750" y="2857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0</xdr:row>
      <xdr:rowOff>0</xdr:rowOff>
    </xdr:from>
    <xdr:to>
      <xdr:col>21</xdr:col>
      <xdr:colOff>266700</xdr:colOff>
      <xdr:row>3</xdr:row>
      <xdr:rowOff>152400</xdr:rowOff>
    </xdr:to>
    <xdr:pic>
      <xdr:nvPicPr>
        <xdr:cNvPr id="1" name="Picture 7" descr="SPORTOVNÍ GY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0"/>
          <a:ext cx="12096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</xdr:row>
      <xdr:rowOff>0</xdr:rowOff>
    </xdr:from>
    <xdr:to>
      <xdr:col>8</xdr:col>
      <xdr:colOff>133350</xdr:colOff>
      <xdr:row>4</xdr:row>
      <xdr:rowOff>428625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790575"/>
          <a:ext cx="733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152400</xdr:colOff>
      <xdr:row>4</xdr:row>
      <xdr:rowOff>38100</xdr:rowOff>
    </xdr:from>
    <xdr:to>
      <xdr:col>20</xdr:col>
      <xdr:colOff>171450</xdr:colOff>
      <xdr:row>4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8286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4</xdr:row>
      <xdr:rowOff>38100</xdr:rowOff>
    </xdr:from>
    <xdr:to>
      <xdr:col>12</xdr:col>
      <xdr:colOff>95250</xdr:colOff>
      <xdr:row>4</xdr:row>
      <xdr:rowOff>466725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05475" y="8286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47625</xdr:rowOff>
    </xdr:from>
    <xdr:to>
      <xdr:col>16</xdr:col>
      <xdr:colOff>104775</xdr:colOff>
      <xdr:row>4</xdr:row>
      <xdr:rowOff>447675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83820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38100</xdr:rowOff>
    </xdr:from>
    <xdr:to>
      <xdr:col>1</xdr:col>
      <xdr:colOff>904875</xdr:colOff>
      <xdr:row>3</xdr:row>
      <xdr:rowOff>180975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1475" y="38100"/>
          <a:ext cx="904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0595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30</xdr:row>
      <xdr:rowOff>66675</xdr:rowOff>
    </xdr:from>
    <xdr:to>
      <xdr:col>8</xdr:col>
      <xdr:colOff>28575</xdr:colOff>
      <xdr:row>30</xdr:row>
      <xdr:rowOff>200025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810500"/>
          <a:ext cx="723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30</xdr:row>
      <xdr:rowOff>66675</xdr:rowOff>
    </xdr:from>
    <xdr:to>
      <xdr:col>19</xdr:col>
      <xdr:colOff>228600</xdr:colOff>
      <xdr:row>30</xdr:row>
      <xdr:rowOff>200025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7810500"/>
          <a:ext cx="7143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30</xdr:row>
      <xdr:rowOff>47625</xdr:rowOff>
    </xdr:from>
    <xdr:to>
      <xdr:col>11</xdr:col>
      <xdr:colOff>228600</xdr:colOff>
      <xdr:row>30</xdr:row>
      <xdr:rowOff>200025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7791450"/>
          <a:ext cx="7239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76200</xdr:rowOff>
    </xdr:from>
    <xdr:to>
      <xdr:col>16</xdr:col>
      <xdr:colOff>28575</xdr:colOff>
      <xdr:row>30</xdr:row>
      <xdr:rowOff>200025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7820025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66675</xdr:rowOff>
    </xdr:from>
    <xdr:to>
      <xdr:col>8</xdr:col>
      <xdr:colOff>28575</xdr:colOff>
      <xdr:row>30</xdr:row>
      <xdr:rowOff>419100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7810500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30</xdr:row>
      <xdr:rowOff>66675</xdr:rowOff>
    </xdr:from>
    <xdr:to>
      <xdr:col>19</xdr:col>
      <xdr:colOff>228600</xdr:colOff>
      <xdr:row>30</xdr:row>
      <xdr:rowOff>438150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7810500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30</xdr:row>
      <xdr:rowOff>47625</xdr:rowOff>
    </xdr:from>
    <xdr:to>
      <xdr:col>11</xdr:col>
      <xdr:colOff>228600</xdr:colOff>
      <xdr:row>30</xdr:row>
      <xdr:rowOff>419100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7791450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30</xdr:row>
      <xdr:rowOff>76200</xdr:rowOff>
    </xdr:from>
    <xdr:to>
      <xdr:col>16</xdr:col>
      <xdr:colOff>28575</xdr:colOff>
      <xdr:row>30</xdr:row>
      <xdr:rowOff>409575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78200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704850</xdr:rowOff>
    </xdr:from>
    <xdr:to>
      <xdr:col>2</xdr:col>
      <xdr:colOff>171450</xdr:colOff>
      <xdr:row>26</xdr:row>
      <xdr:rowOff>1581150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613410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26</xdr:row>
      <xdr:rowOff>695325</xdr:rowOff>
    </xdr:from>
    <xdr:to>
      <xdr:col>23</xdr:col>
      <xdr:colOff>66675</xdr:colOff>
      <xdr:row>26</xdr:row>
      <xdr:rowOff>1657350</xdr:rowOff>
    </xdr:to>
    <xdr:pic>
      <xdr:nvPicPr>
        <xdr:cNvPr id="2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6124575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zoomScalePageLayoutView="0" workbookViewId="0" topLeftCell="A1">
      <selection activeCell="O32" sqref="O32"/>
    </sheetView>
  </sheetViews>
  <sheetFormatPr defaultColWidth="9.00390625" defaultRowHeight="12.75"/>
  <cols>
    <col min="1" max="1" width="4.875" style="7" customWidth="1"/>
    <col min="2" max="2" width="12.375" style="33" customWidth="1"/>
    <col min="3" max="3" width="9.125" style="7" customWidth="1"/>
    <col min="4" max="4" width="4.25390625" style="4" customWidth="1"/>
    <col min="5" max="5" width="19.75390625" style="7" customWidth="1"/>
    <col min="6" max="7" width="5.75390625" style="7" customWidth="1"/>
    <col min="8" max="8" width="2.25390625" style="51" customWidth="1"/>
    <col min="9" max="9" width="7.125" style="6" customWidth="1"/>
    <col min="10" max="10" width="5.75390625" style="7" customWidth="1"/>
    <col min="11" max="11" width="5.75390625" style="6" customWidth="1"/>
    <col min="12" max="12" width="2.25390625" style="58" customWidth="1"/>
    <col min="13" max="13" width="7.125" style="7" customWidth="1"/>
    <col min="14" max="14" width="5.75390625" style="6" customWidth="1"/>
    <col min="15" max="15" width="5.75390625" style="7" customWidth="1"/>
    <col min="16" max="16" width="2.25390625" style="51" customWidth="1"/>
    <col min="17" max="17" width="7.125" style="6" customWidth="1"/>
    <col min="18" max="18" width="5.75390625" style="6" customWidth="1"/>
    <col min="19" max="19" width="5.75390625" style="7" customWidth="1"/>
    <col min="20" max="20" width="2.25390625" style="5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7" t="s">
        <v>318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13" ht="15.75">
      <c r="A2" s="2"/>
      <c r="B2" s="31"/>
      <c r="C2" s="3"/>
      <c r="E2" s="4"/>
      <c r="F2" s="4"/>
      <c r="G2" s="4"/>
      <c r="H2" s="59"/>
      <c r="I2" s="1"/>
      <c r="J2" s="3"/>
      <c r="K2" s="5"/>
      <c r="L2" s="57"/>
      <c r="M2" s="3"/>
    </row>
    <row r="3" spans="1:23" ht="15.75" customHeight="1">
      <c r="A3" s="127" t="s">
        <v>28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13" ht="11.25" customHeight="1" thickBot="1">
      <c r="A4" s="2"/>
      <c r="B4" s="31"/>
      <c r="C4" s="3"/>
      <c r="E4" s="4"/>
      <c r="F4" s="4"/>
      <c r="G4" s="4"/>
      <c r="H4" s="59"/>
      <c r="I4" s="1"/>
      <c r="J4" s="3"/>
      <c r="K4" s="5"/>
      <c r="L4" s="57"/>
      <c r="M4" s="3"/>
    </row>
    <row r="5" spans="1:25" s="10" customFormat="1" ht="38.25" customHeight="1">
      <c r="A5" s="32"/>
      <c r="B5" s="131"/>
      <c r="C5" s="132"/>
      <c r="D5" s="16"/>
      <c r="E5" s="17"/>
      <c r="F5" s="128"/>
      <c r="G5" s="128"/>
      <c r="H5" s="128"/>
      <c r="I5" s="129"/>
      <c r="J5" s="130"/>
      <c r="K5" s="128"/>
      <c r="L5" s="128"/>
      <c r="M5" s="129"/>
      <c r="N5" s="130"/>
      <c r="O5" s="128"/>
      <c r="P5" s="128"/>
      <c r="Q5" s="129"/>
      <c r="R5" s="130"/>
      <c r="S5" s="128"/>
      <c r="T5" s="128"/>
      <c r="U5" s="129"/>
      <c r="V5" s="14" t="s">
        <v>0</v>
      </c>
      <c r="Y5" s="11"/>
    </row>
    <row r="6" spans="1:25" ht="18.75" customHeight="1" thickBot="1">
      <c r="A6" s="40"/>
      <c r="B6" s="37"/>
      <c r="C6" s="38"/>
      <c r="D6" s="41"/>
      <c r="E6" s="38"/>
      <c r="F6" s="43" t="s">
        <v>9</v>
      </c>
      <c r="G6" s="43" t="s">
        <v>10</v>
      </c>
      <c r="H6" s="52"/>
      <c r="I6" s="45" t="s">
        <v>0</v>
      </c>
      <c r="J6" s="42" t="s">
        <v>9</v>
      </c>
      <c r="K6" s="43" t="s">
        <v>10</v>
      </c>
      <c r="L6" s="52"/>
      <c r="M6" s="45" t="s">
        <v>0</v>
      </c>
      <c r="N6" s="42" t="s">
        <v>9</v>
      </c>
      <c r="O6" s="43" t="s">
        <v>10</v>
      </c>
      <c r="P6" s="52"/>
      <c r="Q6" s="45" t="s">
        <v>0</v>
      </c>
      <c r="R6" s="42" t="s">
        <v>9</v>
      </c>
      <c r="S6" s="43" t="s">
        <v>10</v>
      </c>
      <c r="T6" s="52"/>
      <c r="U6" s="45" t="s">
        <v>0</v>
      </c>
      <c r="V6" s="15"/>
      <c r="Y6" s="4"/>
    </row>
    <row r="7" spans="1:22" s="8" customFormat="1" ht="14.25" customHeight="1">
      <c r="A7" s="34" t="s">
        <v>1</v>
      </c>
      <c r="B7" s="108" t="s">
        <v>292</v>
      </c>
      <c r="C7" s="109" t="s">
        <v>297</v>
      </c>
      <c r="D7" s="75">
        <v>2006</v>
      </c>
      <c r="E7" s="76" t="s">
        <v>197</v>
      </c>
      <c r="F7" s="29">
        <v>6</v>
      </c>
      <c r="G7" s="30">
        <v>9.2</v>
      </c>
      <c r="H7" s="53"/>
      <c r="I7" s="23">
        <f aca="true" t="shared" si="0" ref="I7:I38">F7+G7-H7</f>
        <v>15.2</v>
      </c>
      <c r="J7" s="29">
        <v>9</v>
      </c>
      <c r="K7" s="30">
        <v>7.7</v>
      </c>
      <c r="L7" s="53"/>
      <c r="M7" s="23">
        <f aca="true" t="shared" si="1" ref="M7:M38">J7+K7-L7</f>
        <v>16.7</v>
      </c>
      <c r="N7" s="29">
        <v>7.2</v>
      </c>
      <c r="O7" s="30">
        <v>8.35</v>
      </c>
      <c r="P7" s="53"/>
      <c r="Q7" s="23">
        <f aca="true" t="shared" si="2" ref="Q7:Q38">N7+O7-P7</f>
        <v>15.55</v>
      </c>
      <c r="R7" s="29">
        <v>7.2</v>
      </c>
      <c r="S7" s="30">
        <v>8</v>
      </c>
      <c r="T7" s="53"/>
      <c r="U7" s="23">
        <f aca="true" t="shared" si="3" ref="U7:U38">R7+S7-T7</f>
        <v>15.2</v>
      </c>
      <c r="V7" s="25">
        <f aca="true" t="shared" si="4" ref="V7:V38">I7+M7+Q7+U7</f>
        <v>62.650000000000006</v>
      </c>
    </row>
    <row r="8" spans="1:22" s="8" customFormat="1" ht="14.25" customHeight="1">
      <c r="A8" s="35" t="s">
        <v>2</v>
      </c>
      <c r="B8" s="110" t="s">
        <v>114</v>
      </c>
      <c r="C8" s="48" t="s">
        <v>41</v>
      </c>
      <c r="D8" s="69">
        <v>2005</v>
      </c>
      <c r="E8" s="77" t="s">
        <v>56</v>
      </c>
      <c r="F8" s="27">
        <v>6</v>
      </c>
      <c r="G8" s="28">
        <v>9.25</v>
      </c>
      <c r="H8" s="54"/>
      <c r="I8" s="24">
        <f t="shared" si="0"/>
        <v>15.25</v>
      </c>
      <c r="J8" s="27">
        <v>7.5</v>
      </c>
      <c r="K8" s="28">
        <v>6.55</v>
      </c>
      <c r="L8" s="54"/>
      <c r="M8" s="24">
        <f t="shared" si="1"/>
        <v>14.05</v>
      </c>
      <c r="N8" s="27">
        <v>7.4</v>
      </c>
      <c r="O8" s="28">
        <v>8.8</v>
      </c>
      <c r="P8" s="54"/>
      <c r="Q8" s="24">
        <f t="shared" si="2"/>
        <v>16.200000000000003</v>
      </c>
      <c r="R8" s="27">
        <v>7.5</v>
      </c>
      <c r="S8" s="28">
        <v>9</v>
      </c>
      <c r="T8" s="54"/>
      <c r="U8" s="24">
        <f t="shared" si="3"/>
        <v>16.5</v>
      </c>
      <c r="V8" s="26">
        <f t="shared" si="4"/>
        <v>62</v>
      </c>
    </row>
    <row r="9" spans="1:22" s="8" customFormat="1" ht="14.25" customHeight="1">
      <c r="A9" s="36" t="s">
        <v>3</v>
      </c>
      <c r="B9" s="111" t="s">
        <v>281</v>
      </c>
      <c r="C9" s="66" t="s">
        <v>117</v>
      </c>
      <c r="D9" s="107">
        <v>2007</v>
      </c>
      <c r="E9" s="78" t="s">
        <v>228</v>
      </c>
      <c r="F9" s="27">
        <v>6</v>
      </c>
      <c r="G9" s="28">
        <v>9.2</v>
      </c>
      <c r="H9" s="54"/>
      <c r="I9" s="24">
        <f t="shared" si="0"/>
        <v>15.2</v>
      </c>
      <c r="J9" s="27">
        <v>7.5</v>
      </c>
      <c r="K9" s="28">
        <v>7.4</v>
      </c>
      <c r="L9" s="54"/>
      <c r="M9" s="24">
        <f t="shared" si="1"/>
        <v>14.9</v>
      </c>
      <c r="N9" s="27">
        <v>6.7</v>
      </c>
      <c r="O9" s="28">
        <v>8.25</v>
      </c>
      <c r="P9" s="54"/>
      <c r="Q9" s="24">
        <f t="shared" si="2"/>
        <v>14.95</v>
      </c>
      <c r="R9" s="27">
        <v>7.2</v>
      </c>
      <c r="S9" s="28">
        <v>9</v>
      </c>
      <c r="T9" s="54"/>
      <c r="U9" s="24">
        <f t="shared" si="3"/>
        <v>16.2</v>
      </c>
      <c r="V9" s="26">
        <f t="shared" si="4"/>
        <v>61.25</v>
      </c>
    </row>
    <row r="10" spans="1:22" s="8" customFormat="1" ht="14.25" customHeight="1">
      <c r="A10" s="35" t="s">
        <v>4</v>
      </c>
      <c r="B10" s="111" t="s">
        <v>78</v>
      </c>
      <c r="C10" s="66" t="s">
        <v>42</v>
      </c>
      <c r="D10" s="107">
        <v>2006</v>
      </c>
      <c r="E10" s="78" t="s">
        <v>51</v>
      </c>
      <c r="F10" s="27">
        <v>6</v>
      </c>
      <c r="G10" s="28">
        <v>9.05</v>
      </c>
      <c r="H10" s="54"/>
      <c r="I10" s="24">
        <f t="shared" si="0"/>
        <v>15.05</v>
      </c>
      <c r="J10" s="27">
        <v>6</v>
      </c>
      <c r="K10" s="28">
        <v>8.4</v>
      </c>
      <c r="L10" s="54"/>
      <c r="M10" s="24">
        <f t="shared" si="1"/>
        <v>14.4</v>
      </c>
      <c r="N10" s="27">
        <v>7.2</v>
      </c>
      <c r="O10" s="28">
        <v>8.45</v>
      </c>
      <c r="P10" s="54"/>
      <c r="Q10" s="24">
        <f t="shared" si="2"/>
        <v>15.649999999999999</v>
      </c>
      <c r="R10" s="27">
        <v>7.5</v>
      </c>
      <c r="S10" s="28">
        <v>8.1</v>
      </c>
      <c r="T10" s="54"/>
      <c r="U10" s="24">
        <f t="shared" si="3"/>
        <v>15.6</v>
      </c>
      <c r="V10" s="26">
        <f t="shared" si="4"/>
        <v>60.7</v>
      </c>
    </row>
    <row r="11" spans="1:22" s="8" customFormat="1" ht="14.25" customHeight="1">
      <c r="A11" s="36" t="s">
        <v>5</v>
      </c>
      <c r="B11" s="111" t="s">
        <v>252</v>
      </c>
      <c r="C11" s="66" t="s">
        <v>204</v>
      </c>
      <c r="D11" s="107">
        <v>2006</v>
      </c>
      <c r="E11" s="78" t="s">
        <v>228</v>
      </c>
      <c r="F11" s="27">
        <v>6</v>
      </c>
      <c r="G11" s="28">
        <v>8.8</v>
      </c>
      <c r="H11" s="54"/>
      <c r="I11" s="24">
        <f t="shared" si="0"/>
        <v>14.8</v>
      </c>
      <c r="J11" s="27">
        <v>6.8</v>
      </c>
      <c r="K11" s="28">
        <v>8.1</v>
      </c>
      <c r="L11" s="54"/>
      <c r="M11" s="24">
        <f t="shared" si="1"/>
        <v>14.899999999999999</v>
      </c>
      <c r="N11" s="27">
        <v>7.1</v>
      </c>
      <c r="O11" s="28">
        <v>8.6</v>
      </c>
      <c r="P11" s="54"/>
      <c r="Q11" s="24">
        <f t="shared" si="2"/>
        <v>15.7</v>
      </c>
      <c r="R11" s="27">
        <v>6.9</v>
      </c>
      <c r="S11" s="28">
        <v>8.2</v>
      </c>
      <c r="T11" s="54"/>
      <c r="U11" s="24">
        <f t="shared" si="3"/>
        <v>15.1</v>
      </c>
      <c r="V11" s="26">
        <f t="shared" si="4"/>
        <v>60.5</v>
      </c>
    </row>
    <row r="12" spans="1:22" ht="14.25" customHeight="1">
      <c r="A12" s="36" t="s">
        <v>6</v>
      </c>
      <c r="B12" s="111" t="s">
        <v>85</v>
      </c>
      <c r="C12" s="66" t="s">
        <v>86</v>
      </c>
      <c r="D12" s="107">
        <v>2005</v>
      </c>
      <c r="E12" s="78" t="s">
        <v>60</v>
      </c>
      <c r="F12" s="27">
        <v>6</v>
      </c>
      <c r="G12" s="28">
        <v>9</v>
      </c>
      <c r="H12" s="54"/>
      <c r="I12" s="24">
        <f t="shared" si="0"/>
        <v>15</v>
      </c>
      <c r="J12" s="27">
        <v>6.5</v>
      </c>
      <c r="K12" s="28">
        <v>7.75</v>
      </c>
      <c r="L12" s="54"/>
      <c r="M12" s="24">
        <f t="shared" si="1"/>
        <v>14.25</v>
      </c>
      <c r="N12" s="27">
        <v>7.1</v>
      </c>
      <c r="O12" s="28">
        <v>8.4</v>
      </c>
      <c r="P12" s="54"/>
      <c r="Q12" s="24">
        <f t="shared" si="2"/>
        <v>15.5</v>
      </c>
      <c r="R12" s="27">
        <v>7.5</v>
      </c>
      <c r="S12" s="28">
        <v>8.1</v>
      </c>
      <c r="T12" s="54"/>
      <c r="U12" s="24">
        <f t="shared" si="3"/>
        <v>15.6</v>
      </c>
      <c r="V12" s="26">
        <f t="shared" si="4"/>
        <v>60.35</v>
      </c>
    </row>
    <row r="13" spans="1:22" ht="14.25" customHeight="1">
      <c r="A13" s="36" t="s">
        <v>7</v>
      </c>
      <c r="B13" s="111" t="s">
        <v>108</v>
      </c>
      <c r="C13" s="66" t="s">
        <v>76</v>
      </c>
      <c r="D13" s="107">
        <v>2006</v>
      </c>
      <c r="E13" s="78" t="s">
        <v>60</v>
      </c>
      <c r="F13" s="27">
        <v>6</v>
      </c>
      <c r="G13" s="28">
        <v>8.7</v>
      </c>
      <c r="H13" s="54"/>
      <c r="I13" s="24">
        <f t="shared" si="0"/>
        <v>14.7</v>
      </c>
      <c r="J13" s="27">
        <v>7.5</v>
      </c>
      <c r="K13" s="28">
        <v>6.85</v>
      </c>
      <c r="L13" s="54"/>
      <c r="M13" s="24">
        <f t="shared" si="1"/>
        <v>14.35</v>
      </c>
      <c r="N13" s="27">
        <v>7</v>
      </c>
      <c r="O13" s="28">
        <v>8.6</v>
      </c>
      <c r="P13" s="54"/>
      <c r="Q13" s="24">
        <f t="shared" si="2"/>
        <v>15.6</v>
      </c>
      <c r="R13" s="27">
        <v>7.2</v>
      </c>
      <c r="S13" s="28">
        <v>8.4</v>
      </c>
      <c r="T13" s="54"/>
      <c r="U13" s="24">
        <f t="shared" si="3"/>
        <v>15.600000000000001</v>
      </c>
      <c r="V13" s="26">
        <f t="shared" si="4"/>
        <v>60.25</v>
      </c>
    </row>
    <row r="14" spans="1:22" ht="14.25" customHeight="1">
      <c r="A14" s="36" t="s">
        <v>8</v>
      </c>
      <c r="B14" s="111" t="s">
        <v>110</v>
      </c>
      <c r="C14" s="66" t="s">
        <v>64</v>
      </c>
      <c r="D14" s="107">
        <v>2005</v>
      </c>
      <c r="E14" s="78" t="s">
        <v>60</v>
      </c>
      <c r="F14" s="27">
        <v>6</v>
      </c>
      <c r="G14" s="28">
        <v>8.8</v>
      </c>
      <c r="H14" s="54"/>
      <c r="I14" s="24">
        <f t="shared" si="0"/>
        <v>14.8</v>
      </c>
      <c r="J14" s="27">
        <v>8.3</v>
      </c>
      <c r="K14" s="28">
        <v>7.2</v>
      </c>
      <c r="L14" s="54"/>
      <c r="M14" s="24">
        <f t="shared" si="1"/>
        <v>15.5</v>
      </c>
      <c r="N14" s="27">
        <v>6.9</v>
      </c>
      <c r="O14" s="28">
        <v>8</v>
      </c>
      <c r="P14" s="54"/>
      <c r="Q14" s="24">
        <f t="shared" si="2"/>
        <v>14.9</v>
      </c>
      <c r="R14" s="27">
        <v>7.2</v>
      </c>
      <c r="S14" s="28">
        <v>7.35</v>
      </c>
      <c r="T14" s="54"/>
      <c r="U14" s="24">
        <f t="shared" si="3"/>
        <v>14.55</v>
      </c>
      <c r="V14" s="26">
        <f t="shared" si="4"/>
        <v>59.75</v>
      </c>
    </row>
    <row r="15" spans="1:22" ht="14.25" customHeight="1">
      <c r="A15" s="36" t="s">
        <v>11</v>
      </c>
      <c r="B15" s="112" t="s">
        <v>102</v>
      </c>
      <c r="C15" s="106" t="s">
        <v>45</v>
      </c>
      <c r="D15" s="107">
        <v>2005</v>
      </c>
      <c r="E15" s="113" t="s">
        <v>91</v>
      </c>
      <c r="F15" s="27">
        <v>6</v>
      </c>
      <c r="G15" s="28">
        <v>9.1</v>
      </c>
      <c r="H15" s="54"/>
      <c r="I15" s="24">
        <f t="shared" si="0"/>
        <v>15.1</v>
      </c>
      <c r="J15" s="27">
        <v>6</v>
      </c>
      <c r="K15" s="28">
        <v>7.55</v>
      </c>
      <c r="L15" s="54"/>
      <c r="M15" s="24">
        <f t="shared" si="1"/>
        <v>13.55</v>
      </c>
      <c r="N15" s="27">
        <v>7.2</v>
      </c>
      <c r="O15" s="28">
        <v>8.05</v>
      </c>
      <c r="P15" s="54">
        <v>0.1</v>
      </c>
      <c r="Q15" s="24">
        <f t="shared" si="2"/>
        <v>15.15</v>
      </c>
      <c r="R15" s="27">
        <v>7.2</v>
      </c>
      <c r="S15" s="28">
        <v>8.6</v>
      </c>
      <c r="T15" s="54"/>
      <c r="U15" s="24">
        <f t="shared" si="3"/>
        <v>15.8</v>
      </c>
      <c r="V15" s="26">
        <f t="shared" si="4"/>
        <v>59.599999999999994</v>
      </c>
    </row>
    <row r="16" spans="1:22" ht="14.25" customHeight="1">
      <c r="A16" s="36" t="s">
        <v>12</v>
      </c>
      <c r="B16" s="110" t="s">
        <v>289</v>
      </c>
      <c r="C16" s="48" t="s">
        <v>290</v>
      </c>
      <c r="D16" s="69">
        <v>2005</v>
      </c>
      <c r="E16" s="77" t="s">
        <v>56</v>
      </c>
      <c r="F16" s="27">
        <v>6</v>
      </c>
      <c r="G16" s="28">
        <v>9.1</v>
      </c>
      <c r="H16" s="54"/>
      <c r="I16" s="24">
        <f t="shared" si="0"/>
        <v>15.1</v>
      </c>
      <c r="J16" s="27">
        <v>5.9</v>
      </c>
      <c r="K16" s="28">
        <v>8.1</v>
      </c>
      <c r="L16" s="54"/>
      <c r="M16" s="24">
        <f t="shared" si="1"/>
        <v>14</v>
      </c>
      <c r="N16" s="27">
        <v>6.9</v>
      </c>
      <c r="O16" s="28">
        <v>7.75</v>
      </c>
      <c r="P16" s="54"/>
      <c r="Q16" s="24">
        <f t="shared" si="2"/>
        <v>14.65</v>
      </c>
      <c r="R16" s="27">
        <v>7.2</v>
      </c>
      <c r="S16" s="28">
        <v>8</v>
      </c>
      <c r="T16" s="54"/>
      <c r="U16" s="24">
        <f t="shared" si="3"/>
        <v>15.2</v>
      </c>
      <c r="V16" s="26">
        <f t="shared" si="4"/>
        <v>58.95</v>
      </c>
    </row>
    <row r="17" spans="1:22" ht="14.25" customHeight="1">
      <c r="A17" s="36" t="s">
        <v>13</v>
      </c>
      <c r="B17" s="111" t="s">
        <v>87</v>
      </c>
      <c r="C17" s="66" t="s">
        <v>123</v>
      </c>
      <c r="D17" s="107">
        <v>2006</v>
      </c>
      <c r="E17" s="78" t="s">
        <v>60</v>
      </c>
      <c r="F17" s="27">
        <v>6</v>
      </c>
      <c r="G17" s="28">
        <v>8.9</v>
      </c>
      <c r="H17" s="54"/>
      <c r="I17" s="24">
        <f t="shared" si="0"/>
        <v>14.9</v>
      </c>
      <c r="J17" s="27">
        <v>6</v>
      </c>
      <c r="K17" s="28">
        <v>7.9</v>
      </c>
      <c r="L17" s="54"/>
      <c r="M17" s="24">
        <f t="shared" si="1"/>
        <v>13.9</v>
      </c>
      <c r="N17" s="27">
        <v>7</v>
      </c>
      <c r="O17" s="28">
        <v>8</v>
      </c>
      <c r="P17" s="54"/>
      <c r="Q17" s="24">
        <f t="shared" si="2"/>
        <v>15</v>
      </c>
      <c r="R17" s="27">
        <v>7.2</v>
      </c>
      <c r="S17" s="28">
        <v>8.2</v>
      </c>
      <c r="T17" s="54">
        <v>0.3</v>
      </c>
      <c r="U17" s="24">
        <f t="shared" si="3"/>
        <v>15.099999999999998</v>
      </c>
      <c r="V17" s="26">
        <f t="shared" si="4"/>
        <v>58.89999999999999</v>
      </c>
    </row>
    <row r="18" spans="1:22" ht="14.25" customHeight="1">
      <c r="A18" s="36" t="s">
        <v>14</v>
      </c>
      <c r="B18" s="110" t="s">
        <v>99</v>
      </c>
      <c r="C18" s="48" t="s">
        <v>46</v>
      </c>
      <c r="D18" s="69">
        <v>2005</v>
      </c>
      <c r="E18" s="77" t="s">
        <v>100</v>
      </c>
      <c r="F18" s="27">
        <v>6</v>
      </c>
      <c r="G18" s="28">
        <v>8.3</v>
      </c>
      <c r="H18" s="54"/>
      <c r="I18" s="24">
        <f t="shared" si="0"/>
        <v>14.3</v>
      </c>
      <c r="J18" s="27">
        <v>6</v>
      </c>
      <c r="K18" s="28">
        <v>8.35</v>
      </c>
      <c r="L18" s="54"/>
      <c r="M18" s="24">
        <f t="shared" si="1"/>
        <v>14.35</v>
      </c>
      <c r="N18" s="27">
        <v>6.7</v>
      </c>
      <c r="O18" s="28">
        <v>8.15</v>
      </c>
      <c r="P18" s="54"/>
      <c r="Q18" s="24">
        <f t="shared" si="2"/>
        <v>14.850000000000001</v>
      </c>
      <c r="R18" s="27">
        <v>7.2</v>
      </c>
      <c r="S18" s="28">
        <v>8.15</v>
      </c>
      <c r="T18" s="54"/>
      <c r="U18" s="24">
        <f t="shared" si="3"/>
        <v>15.350000000000001</v>
      </c>
      <c r="V18" s="26">
        <f t="shared" si="4"/>
        <v>58.85</v>
      </c>
    </row>
    <row r="19" spans="1:22" ht="14.25" customHeight="1">
      <c r="A19" s="36" t="s">
        <v>15</v>
      </c>
      <c r="B19" s="110" t="s">
        <v>130</v>
      </c>
      <c r="C19" s="48" t="s">
        <v>84</v>
      </c>
      <c r="D19" s="69">
        <v>2006</v>
      </c>
      <c r="E19" s="77" t="s">
        <v>56</v>
      </c>
      <c r="F19" s="27">
        <v>6</v>
      </c>
      <c r="G19" s="28">
        <v>8.65</v>
      </c>
      <c r="H19" s="54"/>
      <c r="I19" s="24">
        <f t="shared" si="0"/>
        <v>14.65</v>
      </c>
      <c r="J19" s="27">
        <v>7.4</v>
      </c>
      <c r="K19" s="28">
        <v>7.4</v>
      </c>
      <c r="L19" s="54"/>
      <c r="M19" s="24">
        <f t="shared" si="1"/>
        <v>14.8</v>
      </c>
      <c r="N19" s="27">
        <v>6.9</v>
      </c>
      <c r="O19" s="28">
        <v>7.1</v>
      </c>
      <c r="P19" s="54"/>
      <c r="Q19" s="24">
        <f t="shared" si="2"/>
        <v>14</v>
      </c>
      <c r="R19" s="27">
        <v>7.2</v>
      </c>
      <c r="S19" s="28">
        <v>8</v>
      </c>
      <c r="T19" s="54"/>
      <c r="U19" s="24">
        <f t="shared" si="3"/>
        <v>15.2</v>
      </c>
      <c r="V19" s="26">
        <f t="shared" si="4"/>
        <v>58.650000000000006</v>
      </c>
    </row>
    <row r="20" spans="1:22" ht="14.25" customHeight="1">
      <c r="A20" s="36" t="s">
        <v>16</v>
      </c>
      <c r="B20" s="110" t="s">
        <v>132</v>
      </c>
      <c r="C20" s="48" t="s">
        <v>46</v>
      </c>
      <c r="D20" s="69">
        <v>2005</v>
      </c>
      <c r="E20" s="77" t="s">
        <v>227</v>
      </c>
      <c r="F20" s="27">
        <v>6</v>
      </c>
      <c r="G20" s="28">
        <v>8.2</v>
      </c>
      <c r="H20" s="54"/>
      <c r="I20" s="24">
        <f t="shared" si="0"/>
        <v>14.2</v>
      </c>
      <c r="J20" s="27">
        <v>6.5</v>
      </c>
      <c r="K20" s="28">
        <v>7.5</v>
      </c>
      <c r="L20" s="54"/>
      <c r="M20" s="24">
        <f t="shared" si="1"/>
        <v>14</v>
      </c>
      <c r="N20" s="27">
        <v>7.4</v>
      </c>
      <c r="O20" s="28">
        <v>8.4</v>
      </c>
      <c r="P20" s="54">
        <v>0.3</v>
      </c>
      <c r="Q20" s="24">
        <f t="shared" si="2"/>
        <v>15.5</v>
      </c>
      <c r="R20" s="27">
        <v>6.6</v>
      </c>
      <c r="S20" s="28">
        <v>8.35</v>
      </c>
      <c r="T20" s="54"/>
      <c r="U20" s="24">
        <f t="shared" si="3"/>
        <v>14.95</v>
      </c>
      <c r="V20" s="26">
        <f t="shared" si="4"/>
        <v>58.650000000000006</v>
      </c>
    </row>
    <row r="21" spans="1:22" ht="14.25" customHeight="1">
      <c r="A21" s="36" t="s">
        <v>17</v>
      </c>
      <c r="B21" s="111" t="s">
        <v>263</v>
      </c>
      <c r="C21" s="66" t="s">
        <v>264</v>
      </c>
      <c r="D21" s="107">
        <v>2006</v>
      </c>
      <c r="E21" s="78" t="s">
        <v>228</v>
      </c>
      <c r="F21" s="27">
        <v>6</v>
      </c>
      <c r="G21" s="28">
        <v>8.6</v>
      </c>
      <c r="H21" s="54"/>
      <c r="I21" s="24">
        <f t="shared" si="0"/>
        <v>14.6</v>
      </c>
      <c r="J21" s="27">
        <v>7</v>
      </c>
      <c r="K21" s="28">
        <v>7.35</v>
      </c>
      <c r="L21" s="54"/>
      <c r="M21" s="24">
        <f t="shared" si="1"/>
        <v>14.35</v>
      </c>
      <c r="N21" s="27">
        <v>6.7</v>
      </c>
      <c r="O21" s="28">
        <v>7.25</v>
      </c>
      <c r="P21" s="54"/>
      <c r="Q21" s="24">
        <f t="shared" si="2"/>
        <v>13.95</v>
      </c>
      <c r="R21" s="27">
        <v>6.9</v>
      </c>
      <c r="S21" s="28">
        <v>8</v>
      </c>
      <c r="T21" s="54"/>
      <c r="U21" s="24">
        <f t="shared" si="3"/>
        <v>14.9</v>
      </c>
      <c r="V21" s="26">
        <f t="shared" si="4"/>
        <v>57.8</v>
      </c>
    </row>
    <row r="22" spans="1:22" ht="14.25" customHeight="1">
      <c r="A22" s="36" t="s">
        <v>18</v>
      </c>
      <c r="B22" s="111" t="s">
        <v>208</v>
      </c>
      <c r="C22" s="66" t="s">
        <v>246</v>
      </c>
      <c r="D22" s="107">
        <v>2006</v>
      </c>
      <c r="E22" s="78" t="s">
        <v>228</v>
      </c>
      <c r="F22" s="27">
        <v>6</v>
      </c>
      <c r="G22" s="28">
        <v>8.05</v>
      </c>
      <c r="H22" s="54"/>
      <c r="I22" s="24">
        <f t="shared" si="0"/>
        <v>14.05</v>
      </c>
      <c r="J22" s="27">
        <v>5.6</v>
      </c>
      <c r="K22" s="28">
        <v>7.25</v>
      </c>
      <c r="L22" s="54"/>
      <c r="M22" s="24">
        <f t="shared" si="1"/>
        <v>12.85</v>
      </c>
      <c r="N22" s="27">
        <v>7</v>
      </c>
      <c r="O22" s="28">
        <v>7.7</v>
      </c>
      <c r="P22" s="54"/>
      <c r="Q22" s="24">
        <f t="shared" si="2"/>
        <v>14.7</v>
      </c>
      <c r="R22" s="27">
        <v>7.2</v>
      </c>
      <c r="S22" s="28">
        <v>8.4</v>
      </c>
      <c r="T22" s="54"/>
      <c r="U22" s="24">
        <f t="shared" si="3"/>
        <v>15.600000000000001</v>
      </c>
      <c r="V22" s="26">
        <f t="shared" si="4"/>
        <v>57.199999999999996</v>
      </c>
    </row>
    <row r="23" spans="1:22" ht="14.25" customHeight="1">
      <c r="A23" s="36" t="s">
        <v>19</v>
      </c>
      <c r="B23" s="110" t="s">
        <v>243</v>
      </c>
      <c r="C23" s="48" t="s">
        <v>165</v>
      </c>
      <c r="D23" s="69">
        <v>2006</v>
      </c>
      <c r="E23" s="77" t="s">
        <v>81</v>
      </c>
      <c r="F23" s="27">
        <v>6</v>
      </c>
      <c r="G23" s="28">
        <v>8.4</v>
      </c>
      <c r="H23" s="54"/>
      <c r="I23" s="24">
        <f t="shared" si="0"/>
        <v>14.4</v>
      </c>
      <c r="J23" s="27">
        <v>6.4</v>
      </c>
      <c r="K23" s="28">
        <v>7.4</v>
      </c>
      <c r="L23" s="54"/>
      <c r="M23" s="24">
        <f t="shared" si="1"/>
        <v>13.8</v>
      </c>
      <c r="N23" s="27">
        <v>7</v>
      </c>
      <c r="O23" s="28">
        <v>7.65</v>
      </c>
      <c r="P23" s="54"/>
      <c r="Q23" s="24">
        <f t="shared" si="2"/>
        <v>14.65</v>
      </c>
      <c r="R23" s="27">
        <v>6.8</v>
      </c>
      <c r="S23" s="28">
        <v>7.5</v>
      </c>
      <c r="T23" s="54"/>
      <c r="U23" s="24">
        <f t="shared" si="3"/>
        <v>14.3</v>
      </c>
      <c r="V23" s="26">
        <f t="shared" si="4"/>
        <v>57.150000000000006</v>
      </c>
    </row>
    <row r="24" spans="1:22" ht="14.25" customHeight="1">
      <c r="A24" s="36" t="s">
        <v>20</v>
      </c>
      <c r="B24" s="111" t="s">
        <v>274</v>
      </c>
      <c r="C24" s="66" t="s">
        <v>275</v>
      </c>
      <c r="D24" s="107">
        <v>2006</v>
      </c>
      <c r="E24" s="78" t="s">
        <v>51</v>
      </c>
      <c r="F24" s="27">
        <v>6</v>
      </c>
      <c r="G24" s="28">
        <v>8.65</v>
      </c>
      <c r="H24" s="54"/>
      <c r="I24" s="24">
        <f t="shared" si="0"/>
        <v>14.65</v>
      </c>
      <c r="J24" s="27">
        <v>6</v>
      </c>
      <c r="K24" s="28">
        <v>7.45</v>
      </c>
      <c r="L24" s="54"/>
      <c r="M24" s="24">
        <f t="shared" si="1"/>
        <v>13.45</v>
      </c>
      <c r="N24" s="27">
        <v>6.5</v>
      </c>
      <c r="O24" s="28">
        <v>7.6</v>
      </c>
      <c r="P24" s="54"/>
      <c r="Q24" s="24">
        <f t="shared" si="2"/>
        <v>14.1</v>
      </c>
      <c r="R24" s="27">
        <v>6.6</v>
      </c>
      <c r="S24" s="28">
        <v>7.75</v>
      </c>
      <c r="T24" s="54"/>
      <c r="U24" s="24">
        <f t="shared" si="3"/>
        <v>14.35</v>
      </c>
      <c r="V24" s="26">
        <f t="shared" si="4"/>
        <v>56.550000000000004</v>
      </c>
    </row>
    <row r="25" spans="1:22" ht="14.25" customHeight="1">
      <c r="A25" s="36" t="s">
        <v>21</v>
      </c>
      <c r="B25" s="110" t="s">
        <v>131</v>
      </c>
      <c r="C25" s="48" t="s">
        <v>55</v>
      </c>
      <c r="D25" s="69">
        <v>2005</v>
      </c>
      <c r="E25" s="77" t="s">
        <v>227</v>
      </c>
      <c r="F25" s="27">
        <v>6</v>
      </c>
      <c r="G25" s="28">
        <v>8.5</v>
      </c>
      <c r="H25" s="54"/>
      <c r="I25" s="24">
        <f t="shared" si="0"/>
        <v>14.5</v>
      </c>
      <c r="J25" s="27">
        <v>7</v>
      </c>
      <c r="K25" s="28">
        <v>7.4</v>
      </c>
      <c r="L25" s="54"/>
      <c r="M25" s="24">
        <f t="shared" si="1"/>
        <v>14.4</v>
      </c>
      <c r="N25" s="27">
        <v>7.2</v>
      </c>
      <c r="O25" s="28">
        <v>6.6</v>
      </c>
      <c r="P25" s="54">
        <v>0.1</v>
      </c>
      <c r="Q25" s="24">
        <f t="shared" si="2"/>
        <v>13.700000000000001</v>
      </c>
      <c r="R25" s="27">
        <v>7.2</v>
      </c>
      <c r="S25" s="28">
        <v>6.6</v>
      </c>
      <c r="T25" s="54"/>
      <c r="U25" s="24">
        <f t="shared" si="3"/>
        <v>13.8</v>
      </c>
      <c r="V25" s="26">
        <f t="shared" si="4"/>
        <v>56.400000000000006</v>
      </c>
    </row>
    <row r="26" spans="1:22" ht="14.25" customHeight="1">
      <c r="A26" s="36" t="s">
        <v>22</v>
      </c>
      <c r="B26" s="111" t="s">
        <v>68</v>
      </c>
      <c r="C26" s="66" t="s">
        <v>59</v>
      </c>
      <c r="D26" s="107">
        <v>2005</v>
      </c>
      <c r="E26" s="78" t="s">
        <v>228</v>
      </c>
      <c r="F26" s="27">
        <v>6</v>
      </c>
      <c r="G26" s="28">
        <v>8.6</v>
      </c>
      <c r="H26" s="54"/>
      <c r="I26" s="24">
        <f t="shared" si="0"/>
        <v>14.6</v>
      </c>
      <c r="J26" s="27">
        <v>4.8</v>
      </c>
      <c r="K26" s="28">
        <v>7.5</v>
      </c>
      <c r="L26" s="54"/>
      <c r="M26" s="24">
        <f t="shared" si="1"/>
        <v>12.3</v>
      </c>
      <c r="N26" s="27">
        <v>6.9</v>
      </c>
      <c r="O26" s="28">
        <v>7.35</v>
      </c>
      <c r="P26" s="54"/>
      <c r="Q26" s="24">
        <f t="shared" si="2"/>
        <v>14.25</v>
      </c>
      <c r="R26" s="27">
        <v>6.9</v>
      </c>
      <c r="S26" s="28">
        <v>8.1</v>
      </c>
      <c r="T26" s="54"/>
      <c r="U26" s="24">
        <f t="shared" si="3"/>
        <v>15</v>
      </c>
      <c r="V26" s="26">
        <f t="shared" si="4"/>
        <v>56.15</v>
      </c>
    </row>
    <row r="27" spans="1:22" ht="14.25" customHeight="1">
      <c r="A27" s="36" t="s">
        <v>23</v>
      </c>
      <c r="B27" s="110" t="s">
        <v>287</v>
      </c>
      <c r="C27" s="48" t="s">
        <v>123</v>
      </c>
      <c r="D27" s="69">
        <v>2007</v>
      </c>
      <c r="E27" s="77" t="s">
        <v>56</v>
      </c>
      <c r="F27" s="27">
        <v>6</v>
      </c>
      <c r="G27" s="28">
        <v>8.5</v>
      </c>
      <c r="H27" s="54"/>
      <c r="I27" s="24">
        <f t="shared" si="0"/>
        <v>14.5</v>
      </c>
      <c r="J27" s="27">
        <v>6</v>
      </c>
      <c r="K27" s="28">
        <v>7.2</v>
      </c>
      <c r="L27" s="54"/>
      <c r="M27" s="24">
        <f t="shared" si="1"/>
        <v>13.2</v>
      </c>
      <c r="N27" s="27">
        <v>6.9</v>
      </c>
      <c r="O27" s="28">
        <v>7.35</v>
      </c>
      <c r="P27" s="54"/>
      <c r="Q27" s="24">
        <f t="shared" si="2"/>
        <v>14.25</v>
      </c>
      <c r="R27" s="27">
        <v>6.2</v>
      </c>
      <c r="S27" s="28">
        <v>7.85</v>
      </c>
      <c r="T27" s="54"/>
      <c r="U27" s="24">
        <f t="shared" si="3"/>
        <v>14.05</v>
      </c>
      <c r="V27" s="26">
        <f t="shared" si="4"/>
        <v>56</v>
      </c>
    </row>
    <row r="28" spans="1:22" ht="14.25" customHeight="1">
      <c r="A28" s="36" t="s">
        <v>24</v>
      </c>
      <c r="B28" s="111" t="s">
        <v>253</v>
      </c>
      <c r="C28" s="66" t="s">
        <v>39</v>
      </c>
      <c r="D28" s="107">
        <v>2005</v>
      </c>
      <c r="E28" s="78" t="s">
        <v>202</v>
      </c>
      <c r="F28" s="27">
        <v>6</v>
      </c>
      <c r="G28" s="28">
        <v>8.4</v>
      </c>
      <c r="H28" s="54">
        <v>0.3</v>
      </c>
      <c r="I28" s="24">
        <f t="shared" si="0"/>
        <v>14.1</v>
      </c>
      <c r="J28" s="27">
        <v>6</v>
      </c>
      <c r="K28" s="28">
        <v>6.55</v>
      </c>
      <c r="L28" s="54"/>
      <c r="M28" s="24">
        <f t="shared" si="1"/>
        <v>12.55</v>
      </c>
      <c r="N28" s="27">
        <v>6.7</v>
      </c>
      <c r="O28" s="28">
        <v>8.05</v>
      </c>
      <c r="P28" s="54"/>
      <c r="Q28" s="24">
        <f t="shared" si="2"/>
        <v>14.75</v>
      </c>
      <c r="R28" s="27">
        <v>6.6</v>
      </c>
      <c r="S28" s="28">
        <v>7.75</v>
      </c>
      <c r="T28" s="54"/>
      <c r="U28" s="24">
        <f t="shared" si="3"/>
        <v>14.35</v>
      </c>
      <c r="V28" s="26">
        <f t="shared" si="4"/>
        <v>55.75</v>
      </c>
    </row>
    <row r="29" spans="1:22" ht="14.25" customHeight="1">
      <c r="A29" s="36" t="s">
        <v>25</v>
      </c>
      <c r="B29" s="110" t="s">
        <v>256</v>
      </c>
      <c r="C29" s="48" t="s">
        <v>49</v>
      </c>
      <c r="D29" s="69">
        <v>2006</v>
      </c>
      <c r="E29" s="77" t="s">
        <v>196</v>
      </c>
      <c r="F29" s="27">
        <v>6</v>
      </c>
      <c r="G29" s="28">
        <v>8.4</v>
      </c>
      <c r="H29" s="54"/>
      <c r="I29" s="24">
        <f t="shared" si="0"/>
        <v>14.4</v>
      </c>
      <c r="J29" s="27">
        <v>4.8</v>
      </c>
      <c r="K29" s="28">
        <v>7.45</v>
      </c>
      <c r="L29" s="54"/>
      <c r="M29" s="24">
        <f t="shared" si="1"/>
        <v>12.25</v>
      </c>
      <c r="N29" s="27">
        <v>6.7</v>
      </c>
      <c r="O29" s="28">
        <v>8.3</v>
      </c>
      <c r="P29" s="54"/>
      <c r="Q29" s="24">
        <f t="shared" si="2"/>
        <v>15</v>
      </c>
      <c r="R29" s="27">
        <v>6.6</v>
      </c>
      <c r="S29" s="28">
        <v>7.05</v>
      </c>
      <c r="T29" s="54"/>
      <c r="U29" s="24">
        <f t="shared" si="3"/>
        <v>13.649999999999999</v>
      </c>
      <c r="V29" s="26">
        <f t="shared" si="4"/>
        <v>55.3</v>
      </c>
    </row>
    <row r="30" spans="1:22" ht="14.25" customHeight="1">
      <c r="A30" s="36" t="s">
        <v>26</v>
      </c>
      <c r="B30" s="110" t="s">
        <v>276</v>
      </c>
      <c r="C30" s="48" t="s">
        <v>277</v>
      </c>
      <c r="D30" s="69">
        <v>2005</v>
      </c>
      <c r="E30" s="77" t="s">
        <v>278</v>
      </c>
      <c r="F30" s="27">
        <v>6</v>
      </c>
      <c r="G30" s="28">
        <v>8.45</v>
      </c>
      <c r="H30" s="54"/>
      <c r="I30" s="24">
        <f t="shared" si="0"/>
        <v>14.45</v>
      </c>
      <c r="J30" s="27">
        <v>6</v>
      </c>
      <c r="K30" s="28">
        <v>7</v>
      </c>
      <c r="L30" s="54"/>
      <c r="M30" s="24">
        <f t="shared" si="1"/>
        <v>13</v>
      </c>
      <c r="N30" s="27">
        <v>6.7</v>
      </c>
      <c r="O30" s="28">
        <v>6.95</v>
      </c>
      <c r="P30" s="54"/>
      <c r="Q30" s="24">
        <f t="shared" si="2"/>
        <v>13.65</v>
      </c>
      <c r="R30" s="27">
        <v>6.6</v>
      </c>
      <c r="S30" s="28">
        <v>7.4</v>
      </c>
      <c r="T30" s="54"/>
      <c r="U30" s="24">
        <f t="shared" si="3"/>
        <v>14</v>
      </c>
      <c r="V30" s="26">
        <f t="shared" si="4"/>
        <v>55.1</v>
      </c>
    </row>
    <row r="31" spans="1:22" ht="14.25" customHeight="1">
      <c r="A31" s="36" t="s">
        <v>27</v>
      </c>
      <c r="B31" s="111" t="s">
        <v>103</v>
      </c>
      <c r="C31" s="66" t="s">
        <v>59</v>
      </c>
      <c r="D31" s="107">
        <v>2005</v>
      </c>
      <c r="E31" s="78" t="s">
        <v>60</v>
      </c>
      <c r="F31" s="27">
        <v>6</v>
      </c>
      <c r="G31" s="28">
        <v>8.5</v>
      </c>
      <c r="H31" s="54"/>
      <c r="I31" s="24">
        <f t="shared" si="0"/>
        <v>14.5</v>
      </c>
      <c r="J31" s="27">
        <v>4.8</v>
      </c>
      <c r="K31" s="28">
        <v>6.85</v>
      </c>
      <c r="L31" s="54"/>
      <c r="M31" s="24">
        <f t="shared" si="1"/>
        <v>11.649999999999999</v>
      </c>
      <c r="N31" s="27">
        <v>6.7</v>
      </c>
      <c r="O31" s="28">
        <v>7.55</v>
      </c>
      <c r="P31" s="54"/>
      <c r="Q31" s="24">
        <f t="shared" si="2"/>
        <v>14.25</v>
      </c>
      <c r="R31" s="27">
        <v>6.9</v>
      </c>
      <c r="S31" s="28">
        <v>7.45</v>
      </c>
      <c r="T31" s="54"/>
      <c r="U31" s="24">
        <f t="shared" si="3"/>
        <v>14.350000000000001</v>
      </c>
      <c r="V31" s="26">
        <f t="shared" si="4"/>
        <v>54.75</v>
      </c>
    </row>
    <row r="32" spans="1:22" ht="14.25" customHeight="1">
      <c r="A32" s="36" t="s">
        <v>31</v>
      </c>
      <c r="B32" s="111" t="s">
        <v>47</v>
      </c>
      <c r="C32" s="66" t="s">
        <v>260</v>
      </c>
      <c r="D32" s="107">
        <v>2007</v>
      </c>
      <c r="E32" s="78" t="s">
        <v>60</v>
      </c>
      <c r="F32" s="27">
        <v>6</v>
      </c>
      <c r="G32" s="28">
        <v>8.2</v>
      </c>
      <c r="H32" s="54"/>
      <c r="I32" s="24">
        <f t="shared" si="0"/>
        <v>14.2</v>
      </c>
      <c r="J32" s="27">
        <v>5.9</v>
      </c>
      <c r="K32" s="28">
        <v>7.6</v>
      </c>
      <c r="L32" s="54"/>
      <c r="M32" s="24">
        <f t="shared" si="1"/>
        <v>13.5</v>
      </c>
      <c r="N32" s="27">
        <v>6.7</v>
      </c>
      <c r="O32" s="28">
        <v>6.3</v>
      </c>
      <c r="P32" s="54"/>
      <c r="Q32" s="24">
        <f t="shared" si="2"/>
        <v>13</v>
      </c>
      <c r="R32" s="27">
        <v>6.6</v>
      </c>
      <c r="S32" s="28">
        <v>7.25</v>
      </c>
      <c r="T32" s="54"/>
      <c r="U32" s="24">
        <f t="shared" si="3"/>
        <v>13.85</v>
      </c>
      <c r="V32" s="26">
        <f t="shared" si="4"/>
        <v>54.550000000000004</v>
      </c>
    </row>
    <row r="33" spans="1:22" ht="14.25" customHeight="1">
      <c r="A33" s="36" t="s">
        <v>32</v>
      </c>
      <c r="B33" s="110" t="s">
        <v>272</v>
      </c>
      <c r="C33" s="48" t="s">
        <v>273</v>
      </c>
      <c r="D33" s="69">
        <v>2007</v>
      </c>
      <c r="E33" s="77" t="s">
        <v>196</v>
      </c>
      <c r="F33" s="27">
        <v>6</v>
      </c>
      <c r="G33" s="28">
        <v>7.55</v>
      </c>
      <c r="H33" s="54"/>
      <c r="I33" s="24">
        <f t="shared" si="0"/>
        <v>13.55</v>
      </c>
      <c r="J33" s="27">
        <v>4.8</v>
      </c>
      <c r="K33" s="28">
        <v>7.1</v>
      </c>
      <c r="L33" s="54"/>
      <c r="M33" s="24">
        <f t="shared" si="1"/>
        <v>11.899999999999999</v>
      </c>
      <c r="N33" s="27">
        <v>6.9</v>
      </c>
      <c r="O33" s="28">
        <v>7.55</v>
      </c>
      <c r="P33" s="54"/>
      <c r="Q33" s="24">
        <f t="shared" si="2"/>
        <v>14.45</v>
      </c>
      <c r="R33" s="27">
        <v>6.6</v>
      </c>
      <c r="S33" s="28">
        <v>7.95</v>
      </c>
      <c r="T33" s="54"/>
      <c r="U33" s="24">
        <f t="shared" si="3"/>
        <v>14.55</v>
      </c>
      <c r="V33" s="26">
        <f t="shared" si="4"/>
        <v>54.45</v>
      </c>
    </row>
    <row r="34" spans="1:22" ht="14.25" customHeight="1">
      <c r="A34" s="36" t="s">
        <v>33</v>
      </c>
      <c r="B34" s="110" t="s">
        <v>247</v>
      </c>
      <c r="C34" s="48" t="s">
        <v>97</v>
      </c>
      <c r="D34" s="69">
        <v>2005</v>
      </c>
      <c r="E34" s="77" t="s">
        <v>196</v>
      </c>
      <c r="F34" s="27">
        <v>6</v>
      </c>
      <c r="G34" s="28">
        <v>8.4</v>
      </c>
      <c r="H34" s="54"/>
      <c r="I34" s="24">
        <f t="shared" si="0"/>
        <v>14.4</v>
      </c>
      <c r="J34" s="27">
        <v>6</v>
      </c>
      <c r="K34" s="28">
        <v>6.3</v>
      </c>
      <c r="L34" s="54"/>
      <c r="M34" s="24">
        <f t="shared" si="1"/>
        <v>12.3</v>
      </c>
      <c r="N34" s="27">
        <v>5.7</v>
      </c>
      <c r="O34" s="28">
        <v>7.5</v>
      </c>
      <c r="P34" s="54"/>
      <c r="Q34" s="24">
        <f t="shared" si="2"/>
        <v>13.2</v>
      </c>
      <c r="R34" s="27">
        <v>6.6</v>
      </c>
      <c r="S34" s="28">
        <v>7.9</v>
      </c>
      <c r="T34" s="54"/>
      <c r="U34" s="24">
        <f t="shared" si="3"/>
        <v>14.5</v>
      </c>
      <c r="V34" s="26">
        <f t="shared" si="4"/>
        <v>54.400000000000006</v>
      </c>
    </row>
    <row r="35" spans="1:22" ht="14.25" customHeight="1">
      <c r="A35" s="36" t="s">
        <v>34</v>
      </c>
      <c r="B35" s="111" t="s">
        <v>288</v>
      </c>
      <c r="C35" s="66" t="s">
        <v>38</v>
      </c>
      <c r="D35" s="107">
        <v>2006</v>
      </c>
      <c r="E35" s="78" t="s">
        <v>202</v>
      </c>
      <c r="F35" s="27">
        <v>6</v>
      </c>
      <c r="G35" s="28">
        <v>8.6</v>
      </c>
      <c r="H35" s="54"/>
      <c r="I35" s="24">
        <f t="shared" si="0"/>
        <v>14.6</v>
      </c>
      <c r="J35" s="27">
        <v>5.4</v>
      </c>
      <c r="K35" s="28">
        <v>7.3</v>
      </c>
      <c r="L35" s="54"/>
      <c r="M35" s="24">
        <f t="shared" si="1"/>
        <v>12.7</v>
      </c>
      <c r="N35" s="27">
        <v>6</v>
      </c>
      <c r="O35" s="28">
        <v>6.85</v>
      </c>
      <c r="P35" s="54"/>
      <c r="Q35" s="24">
        <f t="shared" si="2"/>
        <v>12.85</v>
      </c>
      <c r="R35" s="27">
        <v>6.6</v>
      </c>
      <c r="S35" s="28">
        <v>7.55</v>
      </c>
      <c r="T35" s="54"/>
      <c r="U35" s="24">
        <f t="shared" si="3"/>
        <v>14.149999999999999</v>
      </c>
      <c r="V35" s="26">
        <f t="shared" si="4"/>
        <v>54.3</v>
      </c>
    </row>
    <row r="36" spans="1:22" ht="14.25" customHeight="1">
      <c r="A36" s="36" t="s">
        <v>35</v>
      </c>
      <c r="B36" s="110" t="s">
        <v>127</v>
      </c>
      <c r="C36" s="48" t="s">
        <v>38</v>
      </c>
      <c r="D36" s="69">
        <v>2005</v>
      </c>
      <c r="E36" s="77" t="s">
        <v>278</v>
      </c>
      <c r="F36" s="27">
        <v>6</v>
      </c>
      <c r="G36" s="28">
        <v>8.9</v>
      </c>
      <c r="H36" s="54"/>
      <c r="I36" s="24">
        <f t="shared" si="0"/>
        <v>14.9</v>
      </c>
      <c r="J36" s="27">
        <v>6</v>
      </c>
      <c r="K36" s="28">
        <v>7.35</v>
      </c>
      <c r="L36" s="54"/>
      <c r="M36" s="24">
        <f t="shared" si="1"/>
        <v>13.35</v>
      </c>
      <c r="N36" s="27">
        <v>6.4</v>
      </c>
      <c r="O36" s="28">
        <v>5.4</v>
      </c>
      <c r="P36" s="54">
        <v>0.1</v>
      </c>
      <c r="Q36" s="24">
        <f t="shared" si="2"/>
        <v>11.700000000000001</v>
      </c>
      <c r="R36" s="27">
        <v>6.9</v>
      </c>
      <c r="S36" s="28">
        <v>7.2</v>
      </c>
      <c r="T36" s="54"/>
      <c r="U36" s="24">
        <f t="shared" si="3"/>
        <v>14.100000000000001</v>
      </c>
      <c r="V36" s="26">
        <f t="shared" si="4"/>
        <v>54.050000000000004</v>
      </c>
    </row>
    <row r="37" spans="1:22" ht="14.25" customHeight="1">
      <c r="A37" s="36" t="s">
        <v>298</v>
      </c>
      <c r="B37" s="110" t="s">
        <v>129</v>
      </c>
      <c r="C37" s="48" t="s">
        <v>41</v>
      </c>
      <c r="D37" s="69">
        <v>2005</v>
      </c>
      <c r="E37" s="77" t="s">
        <v>56</v>
      </c>
      <c r="F37" s="27">
        <v>6</v>
      </c>
      <c r="G37" s="28">
        <v>8.4</v>
      </c>
      <c r="H37" s="54"/>
      <c r="I37" s="24">
        <f t="shared" si="0"/>
        <v>14.4</v>
      </c>
      <c r="J37" s="27">
        <v>4.2</v>
      </c>
      <c r="K37" s="28">
        <v>7.3</v>
      </c>
      <c r="L37" s="54"/>
      <c r="M37" s="24">
        <f t="shared" si="1"/>
        <v>11.5</v>
      </c>
      <c r="N37" s="27">
        <v>6.9</v>
      </c>
      <c r="O37" s="28">
        <v>7.45</v>
      </c>
      <c r="P37" s="54"/>
      <c r="Q37" s="24">
        <f t="shared" si="2"/>
        <v>14.350000000000001</v>
      </c>
      <c r="R37" s="27">
        <v>6.2</v>
      </c>
      <c r="S37" s="28">
        <v>7.4</v>
      </c>
      <c r="T37" s="54"/>
      <c r="U37" s="24">
        <f t="shared" si="3"/>
        <v>13.600000000000001</v>
      </c>
      <c r="V37" s="26">
        <f t="shared" si="4"/>
        <v>53.85</v>
      </c>
    </row>
    <row r="38" spans="1:22" ht="14.25" customHeight="1">
      <c r="A38" s="36" t="s">
        <v>298</v>
      </c>
      <c r="B38" s="110" t="s">
        <v>271</v>
      </c>
      <c r="C38" s="48" t="s">
        <v>57</v>
      </c>
      <c r="D38" s="69">
        <v>2006</v>
      </c>
      <c r="E38" s="77" t="s">
        <v>81</v>
      </c>
      <c r="F38" s="27">
        <v>6</v>
      </c>
      <c r="G38" s="28">
        <v>8.2</v>
      </c>
      <c r="H38" s="54"/>
      <c r="I38" s="24">
        <f t="shared" si="0"/>
        <v>14.2</v>
      </c>
      <c r="J38" s="27">
        <v>6</v>
      </c>
      <c r="K38" s="28">
        <v>5.95</v>
      </c>
      <c r="L38" s="54"/>
      <c r="M38" s="24">
        <f t="shared" si="1"/>
        <v>11.95</v>
      </c>
      <c r="N38" s="27">
        <v>6.7</v>
      </c>
      <c r="O38" s="28">
        <v>6.6</v>
      </c>
      <c r="P38" s="54"/>
      <c r="Q38" s="24">
        <f t="shared" si="2"/>
        <v>13.3</v>
      </c>
      <c r="R38" s="27">
        <v>7.2</v>
      </c>
      <c r="S38" s="28">
        <v>7.2</v>
      </c>
      <c r="T38" s="54"/>
      <c r="U38" s="24">
        <f t="shared" si="3"/>
        <v>14.4</v>
      </c>
      <c r="V38" s="26">
        <f t="shared" si="4"/>
        <v>53.85</v>
      </c>
    </row>
    <row r="39" spans="1:22" ht="14.25" customHeight="1">
      <c r="A39" s="36" t="s">
        <v>36</v>
      </c>
      <c r="B39" s="111" t="s">
        <v>122</v>
      </c>
      <c r="C39" s="66" t="s">
        <v>77</v>
      </c>
      <c r="D39" s="107">
        <v>2005</v>
      </c>
      <c r="E39" s="78" t="s">
        <v>207</v>
      </c>
      <c r="F39" s="27">
        <v>6</v>
      </c>
      <c r="G39" s="28">
        <v>8.1</v>
      </c>
      <c r="H39" s="54"/>
      <c r="I39" s="24">
        <f aca="true" t="shared" si="5" ref="I39:I70">F39+G39-H39</f>
        <v>14.1</v>
      </c>
      <c r="J39" s="27">
        <v>4.2</v>
      </c>
      <c r="K39" s="28">
        <v>7.35</v>
      </c>
      <c r="L39" s="54"/>
      <c r="M39" s="24">
        <f aca="true" t="shared" si="6" ref="M39:M70">J39+K39-L39</f>
        <v>11.55</v>
      </c>
      <c r="N39" s="27">
        <v>6.7</v>
      </c>
      <c r="O39" s="28">
        <v>7.45</v>
      </c>
      <c r="P39" s="54"/>
      <c r="Q39" s="24">
        <f aca="true" t="shared" si="7" ref="Q39:Q70">N39+O39-P39</f>
        <v>14.15</v>
      </c>
      <c r="R39" s="27">
        <v>6.9</v>
      </c>
      <c r="S39" s="28">
        <v>6.65</v>
      </c>
      <c r="T39" s="54"/>
      <c r="U39" s="24">
        <f aca="true" t="shared" si="8" ref="U39:U70">R39+S39-T39</f>
        <v>13.55</v>
      </c>
      <c r="V39" s="26">
        <f aca="true" t="shared" si="9" ref="V39:V70">I39+M39+Q39+U39</f>
        <v>53.349999999999994</v>
      </c>
    </row>
    <row r="40" spans="1:22" ht="15.75">
      <c r="A40" s="36" t="s">
        <v>133</v>
      </c>
      <c r="B40" s="110" t="s">
        <v>265</v>
      </c>
      <c r="C40" s="48" t="s">
        <v>266</v>
      </c>
      <c r="D40" s="69">
        <v>2006</v>
      </c>
      <c r="E40" s="77" t="s">
        <v>196</v>
      </c>
      <c r="F40" s="27">
        <v>6</v>
      </c>
      <c r="G40" s="28">
        <v>8.6</v>
      </c>
      <c r="H40" s="54"/>
      <c r="I40" s="24">
        <f t="shared" si="5"/>
        <v>14.6</v>
      </c>
      <c r="J40" s="27">
        <v>4.8</v>
      </c>
      <c r="K40" s="28">
        <v>6</v>
      </c>
      <c r="L40" s="54"/>
      <c r="M40" s="24">
        <f t="shared" si="6"/>
        <v>10.8</v>
      </c>
      <c r="N40" s="27">
        <v>6.4</v>
      </c>
      <c r="O40" s="28">
        <v>8.15</v>
      </c>
      <c r="P40" s="54"/>
      <c r="Q40" s="24">
        <f t="shared" si="7"/>
        <v>14.55</v>
      </c>
      <c r="R40" s="27">
        <v>6.3</v>
      </c>
      <c r="S40" s="28">
        <v>7.3</v>
      </c>
      <c r="T40" s="54">
        <v>0.3</v>
      </c>
      <c r="U40" s="24">
        <f t="shared" si="8"/>
        <v>13.299999999999999</v>
      </c>
      <c r="V40" s="26">
        <f t="shared" si="9"/>
        <v>53.25</v>
      </c>
    </row>
    <row r="41" spans="1:22" ht="15.75">
      <c r="A41" s="36" t="s">
        <v>299</v>
      </c>
      <c r="B41" s="110" t="s">
        <v>270</v>
      </c>
      <c r="C41" s="48" t="s">
        <v>58</v>
      </c>
      <c r="D41" s="69">
        <v>2006</v>
      </c>
      <c r="E41" s="77" t="s">
        <v>81</v>
      </c>
      <c r="F41" s="27">
        <v>6</v>
      </c>
      <c r="G41" s="28">
        <v>7.8</v>
      </c>
      <c r="H41" s="54"/>
      <c r="I41" s="24">
        <f t="shared" si="5"/>
        <v>13.8</v>
      </c>
      <c r="J41" s="27">
        <v>6</v>
      </c>
      <c r="K41" s="28">
        <v>6.75</v>
      </c>
      <c r="L41" s="54"/>
      <c r="M41" s="24">
        <f t="shared" si="6"/>
        <v>12.75</v>
      </c>
      <c r="N41" s="27">
        <v>7</v>
      </c>
      <c r="O41" s="28">
        <v>6.95</v>
      </c>
      <c r="P41" s="54"/>
      <c r="Q41" s="24">
        <f t="shared" si="7"/>
        <v>13.95</v>
      </c>
      <c r="R41" s="27">
        <v>6.5</v>
      </c>
      <c r="S41" s="28">
        <v>6.2</v>
      </c>
      <c r="T41" s="54"/>
      <c r="U41" s="24">
        <f t="shared" si="8"/>
        <v>12.7</v>
      </c>
      <c r="V41" s="26">
        <f t="shared" si="9"/>
        <v>53.2</v>
      </c>
    </row>
    <row r="42" spans="1:22" ht="15.75">
      <c r="A42" s="36" t="s">
        <v>321</v>
      </c>
      <c r="B42" s="111" t="s">
        <v>119</v>
      </c>
      <c r="C42" s="66" t="s">
        <v>120</v>
      </c>
      <c r="D42" s="107">
        <v>2005</v>
      </c>
      <c r="E42" s="78" t="s">
        <v>121</v>
      </c>
      <c r="F42" s="27">
        <v>6</v>
      </c>
      <c r="G42" s="28">
        <v>8.05</v>
      </c>
      <c r="H42" s="54"/>
      <c r="I42" s="24">
        <f t="shared" si="5"/>
        <v>14.05</v>
      </c>
      <c r="J42" s="27">
        <v>4.8</v>
      </c>
      <c r="K42" s="28">
        <v>6.35</v>
      </c>
      <c r="L42" s="54"/>
      <c r="M42" s="24">
        <f t="shared" si="6"/>
        <v>11.149999999999999</v>
      </c>
      <c r="N42" s="27">
        <v>6.7</v>
      </c>
      <c r="O42" s="28">
        <v>7.55</v>
      </c>
      <c r="P42" s="54">
        <v>0.1</v>
      </c>
      <c r="Q42" s="24">
        <f t="shared" si="7"/>
        <v>14.15</v>
      </c>
      <c r="R42" s="27">
        <v>6.6</v>
      </c>
      <c r="S42" s="28">
        <v>7</v>
      </c>
      <c r="T42" s="54"/>
      <c r="U42" s="24">
        <f t="shared" si="8"/>
        <v>13.6</v>
      </c>
      <c r="V42" s="26">
        <f t="shared" si="9"/>
        <v>52.95</v>
      </c>
    </row>
    <row r="43" spans="1:22" ht="15.75">
      <c r="A43" s="36" t="s">
        <v>134</v>
      </c>
      <c r="B43" s="111" t="s">
        <v>231</v>
      </c>
      <c r="C43" s="66" t="s">
        <v>62</v>
      </c>
      <c r="D43" s="107">
        <v>2005</v>
      </c>
      <c r="E43" s="78" t="s">
        <v>60</v>
      </c>
      <c r="F43" s="27">
        <v>6</v>
      </c>
      <c r="G43" s="28">
        <v>8.1</v>
      </c>
      <c r="H43" s="54"/>
      <c r="I43" s="24">
        <f t="shared" si="5"/>
        <v>14.1</v>
      </c>
      <c r="J43" s="27">
        <v>4.2</v>
      </c>
      <c r="K43" s="28">
        <v>7.3</v>
      </c>
      <c r="L43" s="54"/>
      <c r="M43" s="24">
        <f t="shared" si="6"/>
        <v>11.5</v>
      </c>
      <c r="N43" s="27">
        <v>6.5</v>
      </c>
      <c r="O43" s="28">
        <v>7.35</v>
      </c>
      <c r="P43" s="54"/>
      <c r="Q43" s="24">
        <f t="shared" si="7"/>
        <v>13.85</v>
      </c>
      <c r="R43" s="27">
        <v>6.3</v>
      </c>
      <c r="S43" s="28">
        <v>7.15</v>
      </c>
      <c r="T43" s="54"/>
      <c r="U43" s="24">
        <f t="shared" si="8"/>
        <v>13.45</v>
      </c>
      <c r="V43" s="26">
        <f t="shared" si="9"/>
        <v>52.900000000000006</v>
      </c>
    </row>
    <row r="44" spans="1:22" ht="15.75">
      <c r="A44" s="36" t="s">
        <v>135</v>
      </c>
      <c r="B44" s="110" t="s">
        <v>296</v>
      </c>
      <c r="C44" s="48" t="s">
        <v>69</v>
      </c>
      <c r="D44" s="69">
        <v>2005</v>
      </c>
      <c r="E44" s="77" t="s">
        <v>224</v>
      </c>
      <c r="F44" s="27">
        <v>6</v>
      </c>
      <c r="G44" s="28">
        <v>8.2</v>
      </c>
      <c r="H44" s="54"/>
      <c r="I44" s="24">
        <f t="shared" si="5"/>
        <v>14.2</v>
      </c>
      <c r="J44" s="27">
        <v>4.2</v>
      </c>
      <c r="K44" s="28">
        <v>6</v>
      </c>
      <c r="L44" s="54"/>
      <c r="M44" s="24">
        <f t="shared" si="6"/>
        <v>10.2</v>
      </c>
      <c r="N44" s="27">
        <v>6.2</v>
      </c>
      <c r="O44" s="28">
        <v>7.2</v>
      </c>
      <c r="P44" s="54"/>
      <c r="Q44" s="24">
        <f t="shared" si="7"/>
        <v>13.4</v>
      </c>
      <c r="R44" s="27">
        <v>6.5</v>
      </c>
      <c r="S44" s="28">
        <v>8.6</v>
      </c>
      <c r="T44" s="54"/>
      <c r="U44" s="24">
        <f t="shared" si="8"/>
        <v>15.1</v>
      </c>
      <c r="V44" s="26">
        <f t="shared" si="9"/>
        <v>52.9</v>
      </c>
    </row>
    <row r="45" spans="1:22" ht="15.75">
      <c r="A45" s="36" t="s">
        <v>136</v>
      </c>
      <c r="B45" s="110" t="s">
        <v>258</v>
      </c>
      <c r="C45" s="48" t="s">
        <v>49</v>
      </c>
      <c r="D45" s="69">
        <v>2005</v>
      </c>
      <c r="E45" s="77" t="s">
        <v>317</v>
      </c>
      <c r="F45" s="27">
        <v>6</v>
      </c>
      <c r="G45" s="28">
        <v>8.7</v>
      </c>
      <c r="H45" s="54"/>
      <c r="I45" s="24">
        <f t="shared" si="5"/>
        <v>14.7</v>
      </c>
      <c r="J45" s="27">
        <v>4.8</v>
      </c>
      <c r="K45" s="28">
        <v>7.1</v>
      </c>
      <c r="L45" s="54"/>
      <c r="M45" s="24">
        <f t="shared" si="6"/>
        <v>11.899999999999999</v>
      </c>
      <c r="N45" s="27">
        <v>5</v>
      </c>
      <c r="O45" s="28">
        <v>7.4</v>
      </c>
      <c r="P45" s="54"/>
      <c r="Q45" s="24">
        <f t="shared" si="7"/>
        <v>12.4</v>
      </c>
      <c r="R45" s="27">
        <v>6.3</v>
      </c>
      <c r="S45" s="28">
        <v>7.1</v>
      </c>
      <c r="T45" s="54"/>
      <c r="U45" s="24">
        <f t="shared" si="8"/>
        <v>13.399999999999999</v>
      </c>
      <c r="V45" s="26">
        <f t="shared" si="9"/>
        <v>52.4</v>
      </c>
    </row>
    <row r="46" spans="1:22" ht="15.75">
      <c r="A46" s="36" t="s">
        <v>320</v>
      </c>
      <c r="B46" s="112" t="s">
        <v>267</v>
      </c>
      <c r="C46" s="106" t="s">
        <v>49</v>
      </c>
      <c r="D46" s="107">
        <v>2005</v>
      </c>
      <c r="E46" s="113" t="s">
        <v>91</v>
      </c>
      <c r="F46" s="27">
        <v>6</v>
      </c>
      <c r="G46" s="28">
        <v>7.5</v>
      </c>
      <c r="H46" s="54"/>
      <c r="I46" s="24">
        <f t="shared" si="5"/>
        <v>13.5</v>
      </c>
      <c r="J46" s="27">
        <v>4.8</v>
      </c>
      <c r="K46" s="28">
        <v>7.3</v>
      </c>
      <c r="L46" s="54"/>
      <c r="M46" s="24">
        <f t="shared" si="6"/>
        <v>12.1</v>
      </c>
      <c r="N46" s="27">
        <v>6</v>
      </c>
      <c r="O46" s="28">
        <v>7.55</v>
      </c>
      <c r="P46" s="54"/>
      <c r="Q46" s="24">
        <f t="shared" si="7"/>
        <v>13.55</v>
      </c>
      <c r="R46" s="27">
        <v>6.2</v>
      </c>
      <c r="S46" s="28">
        <v>6.7</v>
      </c>
      <c r="T46" s="54"/>
      <c r="U46" s="24">
        <f t="shared" si="8"/>
        <v>12.9</v>
      </c>
      <c r="V46" s="26">
        <f t="shared" si="9"/>
        <v>52.050000000000004</v>
      </c>
    </row>
    <row r="47" spans="1:22" ht="15.75" customHeight="1">
      <c r="A47" s="36" t="s">
        <v>320</v>
      </c>
      <c r="B47" s="111" t="s">
        <v>259</v>
      </c>
      <c r="C47" s="66" t="s">
        <v>41</v>
      </c>
      <c r="D47" s="107">
        <v>2006</v>
      </c>
      <c r="E47" s="78" t="s">
        <v>202</v>
      </c>
      <c r="F47" s="27">
        <v>6</v>
      </c>
      <c r="G47" s="28">
        <v>7.7</v>
      </c>
      <c r="H47" s="54"/>
      <c r="I47" s="24">
        <f t="shared" si="5"/>
        <v>13.7</v>
      </c>
      <c r="J47" s="27">
        <v>4.8</v>
      </c>
      <c r="K47" s="28">
        <v>6.5</v>
      </c>
      <c r="L47" s="54"/>
      <c r="M47" s="24">
        <f t="shared" si="6"/>
        <v>11.3</v>
      </c>
      <c r="N47" s="27">
        <v>6.7</v>
      </c>
      <c r="O47" s="28">
        <v>6.7</v>
      </c>
      <c r="P47" s="54"/>
      <c r="Q47" s="24">
        <f t="shared" si="7"/>
        <v>13.4</v>
      </c>
      <c r="R47" s="27">
        <v>6.6</v>
      </c>
      <c r="S47" s="28">
        <v>7.05</v>
      </c>
      <c r="T47" s="54"/>
      <c r="U47" s="24">
        <f t="shared" si="8"/>
        <v>13.649999999999999</v>
      </c>
      <c r="V47" s="26">
        <f t="shared" si="9"/>
        <v>52.05</v>
      </c>
    </row>
    <row r="48" spans="1:22" ht="15.75">
      <c r="A48" s="36" t="s">
        <v>137</v>
      </c>
      <c r="B48" s="110" t="s">
        <v>279</v>
      </c>
      <c r="C48" s="65" t="s">
        <v>44</v>
      </c>
      <c r="D48" s="69">
        <v>2006</v>
      </c>
      <c r="E48" s="77" t="s">
        <v>280</v>
      </c>
      <c r="F48" s="27">
        <v>6</v>
      </c>
      <c r="G48" s="28">
        <v>8.6</v>
      </c>
      <c r="H48" s="54"/>
      <c r="I48" s="24">
        <f t="shared" si="5"/>
        <v>14.6</v>
      </c>
      <c r="J48" s="27">
        <v>4.8</v>
      </c>
      <c r="K48" s="28">
        <v>6.75</v>
      </c>
      <c r="L48" s="54"/>
      <c r="M48" s="24">
        <f t="shared" si="6"/>
        <v>11.55</v>
      </c>
      <c r="N48" s="27">
        <v>6.2</v>
      </c>
      <c r="O48" s="28">
        <v>6.55</v>
      </c>
      <c r="P48" s="54"/>
      <c r="Q48" s="24">
        <f t="shared" si="7"/>
        <v>12.75</v>
      </c>
      <c r="R48" s="27">
        <v>6.9</v>
      </c>
      <c r="S48" s="28">
        <v>6.15</v>
      </c>
      <c r="T48" s="54"/>
      <c r="U48" s="24">
        <f t="shared" si="8"/>
        <v>13.05</v>
      </c>
      <c r="V48" s="26">
        <f t="shared" si="9"/>
        <v>51.95</v>
      </c>
    </row>
    <row r="49" spans="1:22" ht="15.75">
      <c r="A49" s="36" t="s">
        <v>138</v>
      </c>
      <c r="B49" s="111" t="s">
        <v>250</v>
      </c>
      <c r="C49" s="66" t="s">
        <v>73</v>
      </c>
      <c r="D49" s="107">
        <v>2005</v>
      </c>
      <c r="E49" s="78" t="s">
        <v>249</v>
      </c>
      <c r="F49" s="27">
        <v>6</v>
      </c>
      <c r="G49" s="28">
        <v>7.6</v>
      </c>
      <c r="H49" s="54"/>
      <c r="I49" s="24">
        <f t="shared" si="5"/>
        <v>13.6</v>
      </c>
      <c r="J49" s="27">
        <v>4.2</v>
      </c>
      <c r="K49" s="28">
        <v>7.8</v>
      </c>
      <c r="L49" s="54"/>
      <c r="M49" s="24">
        <f t="shared" si="6"/>
        <v>12</v>
      </c>
      <c r="N49" s="27">
        <v>5.8</v>
      </c>
      <c r="O49" s="28">
        <v>7.3</v>
      </c>
      <c r="P49" s="54"/>
      <c r="Q49" s="24">
        <f t="shared" si="7"/>
        <v>13.1</v>
      </c>
      <c r="R49" s="27">
        <v>6.2</v>
      </c>
      <c r="S49" s="28">
        <v>6.8</v>
      </c>
      <c r="T49" s="54"/>
      <c r="U49" s="24">
        <f t="shared" si="8"/>
        <v>13</v>
      </c>
      <c r="V49" s="26">
        <f t="shared" si="9"/>
        <v>51.7</v>
      </c>
    </row>
    <row r="50" spans="1:22" ht="15.75">
      <c r="A50" s="36" t="s">
        <v>138</v>
      </c>
      <c r="B50" s="110" t="s">
        <v>198</v>
      </c>
      <c r="C50" s="48" t="s">
        <v>94</v>
      </c>
      <c r="D50" s="69">
        <v>2005</v>
      </c>
      <c r="E50" s="77" t="s">
        <v>56</v>
      </c>
      <c r="F50" s="27">
        <v>6</v>
      </c>
      <c r="G50" s="28">
        <v>7.3</v>
      </c>
      <c r="H50" s="54"/>
      <c r="I50" s="24">
        <f t="shared" si="5"/>
        <v>13.3</v>
      </c>
      <c r="J50" s="27">
        <v>4.2</v>
      </c>
      <c r="K50" s="28">
        <v>6.95</v>
      </c>
      <c r="L50" s="54"/>
      <c r="M50" s="24">
        <f t="shared" si="6"/>
        <v>11.15</v>
      </c>
      <c r="N50" s="27">
        <v>6</v>
      </c>
      <c r="O50" s="28">
        <v>7.1</v>
      </c>
      <c r="P50" s="54"/>
      <c r="Q50" s="24">
        <f t="shared" si="7"/>
        <v>13.1</v>
      </c>
      <c r="R50" s="27">
        <v>6.6</v>
      </c>
      <c r="S50" s="28">
        <v>7.55</v>
      </c>
      <c r="T50" s="54"/>
      <c r="U50" s="24">
        <f t="shared" si="8"/>
        <v>14.149999999999999</v>
      </c>
      <c r="V50" s="26">
        <f t="shared" si="9"/>
        <v>51.7</v>
      </c>
    </row>
    <row r="51" spans="1:22" ht="15.75">
      <c r="A51" s="36" t="s">
        <v>139</v>
      </c>
      <c r="B51" s="110" t="s">
        <v>235</v>
      </c>
      <c r="C51" s="48" t="s">
        <v>236</v>
      </c>
      <c r="D51" s="69">
        <v>2005</v>
      </c>
      <c r="E51" s="77" t="s">
        <v>81</v>
      </c>
      <c r="F51" s="27">
        <v>6</v>
      </c>
      <c r="G51" s="28">
        <v>8.6</v>
      </c>
      <c r="H51" s="54"/>
      <c r="I51" s="24">
        <f t="shared" si="5"/>
        <v>14.6</v>
      </c>
      <c r="J51" s="27">
        <v>4.2</v>
      </c>
      <c r="K51" s="28">
        <v>6.8</v>
      </c>
      <c r="L51" s="54"/>
      <c r="M51" s="24">
        <f t="shared" si="6"/>
        <v>11</v>
      </c>
      <c r="N51" s="27">
        <v>6.2</v>
      </c>
      <c r="O51" s="28">
        <v>6.85</v>
      </c>
      <c r="P51" s="54"/>
      <c r="Q51" s="24">
        <f t="shared" si="7"/>
        <v>13.05</v>
      </c>
      <c r="R51" s="27">
        <v>6</v>
      </c>
      <c r="S51" s="28">
        <v>7</v>
      </c>
      <c r="T51" s="54"/>
      <c r="U51" s="24">
        <f t="shared" si="8"/>
        <v>13</v>
      </c>
      <c r="V51" s="26">
        <f t="shared" si="9"/>
        <v>51.650000000000006</v>
      </c>
    </row>
    <row r="52" spans="1:22" ht="15.75">
      <c r="A52" s="36" t="s">
        <v>300</v>
      </c>
      <c r="B52" s="110" t="s">
        <v>285</v>
      </c>
      <c r="C52" s="48" t="s">
        <v>286</v>
      </c>
      <c r="D52" s="69">
        <v>2006</v>
      </c>
      <c r="E52" s="77" t="s">
        <v>56</v>
      </c>
      <c r="F52" s="27">
        <v>6</v>
      </c>
      <c r="G52" s="28">
        <v>7.7</v>
      </c>
      <c r="H52" s="54"/>
      <c r="I52" s="24">
        <f t="shared" si="5"/>
        <v>13.7</v>
      </c>
      <c r="J52" s="27">
        <v>4.2</v>
      </c>
      <c r="K52" s="28">
        <v>6.2</v>
      </c>
      <c r="L52" s="54"/>
      <c r="M52" s="24">
        <f t="shared" si="6"/>
        <v>10.4</v>
      </c>
      <c r="N52" s="27">
        <v>6.5</v>
      </c>
      <c r="O52" s="28">
        <v>6.7</v>
      </c>
      <c r="P52" s="54"/>
      <c r="Q52" s="24">
        <f t="shared" si="7"/>
        <v>13.2</v>
      </c>
      <c r="R52" s="27">
        <v>6.3</v>
      </c>
      <c r="S52" s="28">
        <v>7.55</v>
      </c>
      <c r="T52" s="54"/>
      <c r="U52" s="24">
        <f t="shared" si="8"/>
        <v>13.85</v>
      </c>
      <c r="V52" s="26">
        <f t="shared" si="9"/>
        <v>51.15</v>
      </c>
    </row>
    <row r="53" spans="1:22" ht="15.75">
      <c r="A53" s="36" t="s">
        <v>140</v>
      </c>
      <c r="B53" s="110" t="s">
        <v>291</v>
      </c>
      <c r="C53" s="48" t="s">
        <v>77</v>
      </c>
      <c r="D53" s="69">
        <v>2006</v>
      </c>
      <c r="E53" s="77" t="s">
        <v>196</v>
      </c>
      <c r="F53" s="27">
        <v>6</v>
      </c>
      <c r="G53" s="28">
        <v>8.3</v>
      </c>
      <c r="H53" s="54"/>
      <c r="I53" s="24">
        <f t="shared" si="5"/>
        <v>14.3</v>
      </c>
      <c r="J53" s="27">
        <v>4.8</v>
      </c>
      <c r="K53" s="28">
        <v>6.65</v>
      </c>
      <c r="L53" s="54"/>
      <c r="M53" s="24">
        <f t="shared" si="6"/>
        <v>11.45</v>
      </c>
      <c r="N53" s="27">
        <v>6.2</v>
      </c>
      <c r="O53" s="28">
        <v>6.4</v>
      </c>
      <c r="P53" s="54"/>
      <c r="Q53" s="24">
        <f t="shared" si="7"/>
        <v>12.600000000000001</v>
      </c>
      <c r="R53" s="27">
        <v>6.3</v>
      </c>
      <c r="S53" s="28">
        <v>6.3</v>
      </c>
      <c r="T53" s="54"/>
      <c r="U53" s="24">
        <f t="shared" si="8"/>
        <v>12.6</v>
      </c>
      <c r="V53" s="26">
        <f t="shared" si="9"/>
        <v>50.95</v>
      </c>
    </row>
    <row r="54" spans="1:22" ht="15.75">
      <c r="A54" s="36" t="s">
        <v>301</v>
      </c>
      <c r="B54" s="111" t="s">
        <v>269</v>
      </c>
      <c r="C54" s="66" t="s">
        <v>73</v>
      </c>
      <c r="D54" s="107">
        <v>2007</v>
      </c>
      <c r="E54" s="78" t="s">
        <v>228</v>
      </c>
      <c r="F54" s="27">
        <v>6</v>
      </c>
      <c r="G54" s="28">
        <v>7.8</v>
      </c>
      <c r="H54" s="54"/>
      <c r="I54" s="24">
        <f t="shared" si="5"/>
        <v>13.8</v>
      </c>
      <c r="J54" s="27">
        <v>4.8</v>
      </c>
      <c r="K54" s="28">
        <v>6.3</v>
      </c>
      <c r="L54" s="54"/>
      <c r="M54" s="24">
        <f t="shared" si="6"/>
        <v>11.1</v>
      </c>
      <c r="N54" s="27">
        <v>6</v>
      </c>
      <c r="O54" s="28">
        <v>6.5</v>
      </c>
      <c r="P54" s="54"/>
      <c r="Q54" s="24">
        <f t="shared" si="7"/>
        <v>12.5</v>
      </c>
      <c r="R54" s="27">
        <v>6.6</v>
      </c>
      <c r="S54" s="28">
        <v>6.4</v>
      </c>
      <c r="T54" s="54"/>
      <c r="U54" s="24">
        <f t="shared" si="8"/>
        <v>13</v>
      </c>
      <c r="V54" s="26">
        <f t="shared" si="9"/>
        <v>50.4</v>
      </c>
    </row>
    <row r="55" spans="1:22" ht="15.75">
      <c r="A55" s="36" t="s">
        <v>141</v>
      </c>
      <c r="B55" s="110" t="s">
        <v>261</v>
      </c>
      <c r="C55" s="48" t="s">
        <v>262</v>
      </c>
      <c r="D55" s="69">
        <v>2005</v>
      </c>
      <c r="E55" s="77" t="s">
        <v>230</v>
      </c>
      <c r="F55" s="27">
        <v>6</v>
      </c>
      <c r="G55" s="28">
        <v>7.2</v>
      </c>
      <c r="H55" s="54"/>
      <c r="I55" s="24">
        <f t="shared" si="5"/>
        <v>13.2</v>
      </c>
      <c r="J55" s="27">
        <v>4.8</v>
      </c>
      <c r="K55" s="28">
        <v>6.7</v>
      </c>
      <c r="L55" s="54"/>
      <c r="M55" s="24">
        <f t="shared" si="6"/>
        <v>11.5</v>
      </c>
      <c r="N55" s="27">
        <v>5.5</v>
      </c>
      <c r="O55" s="28">
        <v>7.15</v>
      </c>
      <c r="P55" s="54"/>
      <c r="Q55" s="24">
        <f t="shared" si="7"/>
        <v>12.65</v>
      </c>
      <c r="R55" s="27">
        <v>6.3</v>
      </c>
      <c r="S55" s="28">
        <v>6.55</v>
      </c>
      <c r="T55" s="54"/>
      <c r="U55" s="24">
        <f t="shared" si="8"/>
        <v>12.85</v>
      </c>
      <c r="V55" s="26">
        <f t="shared" si="9"/>
        <v>50.2</v>
      </c>
    </row>
    <row r="56" spans="1:22" ht="15.75" customHeight="1">
      <c r="A56" s="36" t="s">
        <v>142</v>
      </c>
      <c r="B56" s="111" t="s">
        <v>282</v>
      </c>
      <c r="C56" s="66" t="s">
        <v>46</v>
      </c>
      <c r="D56" s="107">
        <v>2007</v>
      </c>
      <c r="E56" s="78" t="s">
        <v>202</v>
      </c>
      <c r="F56" s="27">
        <v>6</v>
      </c>
      <c r="G56" s="28">
        <v>7</v>
      </c>
      <c r="H56" s="54"/>
      <c r="I56" s="24">
        <f t="shared" si="5"/>
        <v>13</v>
      </c>
      <c r="J56" s="27">
        <v>4.8</v>
      </c>
      <c r="K56" s="28">
        <v>5.85</v>
      </c>
      <c r="L56" s="54"/>
      <c r="M56" s="24">
        <f t="shared" si="6"/>
        <v>10.649999999999999</v>
      </c>
      <c r="N56" s="27">
        <v>6.5</v>
      </c>
      <c r="O56" s="28">
        <v>6.45</v>
      </c>
      <c r="P56" s="54"/>
      <c r="Q56" s="24">
        <f t="shared" si="7"/>
        <v>12.95</v>
      </c>
      <c r="R56" s="27">
        <v>6.6</v>
      </c>
      <c r="S56" s="28">
        <v>6.9</v>
      </c>
      <c r="T56" s="54"/>
      <c r="U56" s="24">
        <f t="shared" si="8"/>
        <v>13.5</v>
      </c>
      <c r="V56" s="26">
        <f t="shared" si="9"/>
        <v>50.099999999999994</v>
      </c>
    </row>
    <row r="57" spans="1:22" ht="15.75">
      <c r="A57" s="36" t="s">
        <v>143</v>
      </c>
      <c r="B57" s="111" t="s">
        <v>239</v>
      </c>
      <c r="C57" s="66" t="s">
        <v>240</v>
      </c>
      <c r="D57" s="107">
        <v>2006</v>
      </c>
      <c r="E57" s="78" t="s">
        <v>228</v>
      </c>
      <c r="F57" s="27">
        <v>6</v>
      </c>
      <c r="G57" s="28">
        <v>8.1</v>
      </c>
      <c r="H57" s="54"/>
      <c r="I57" s="24">
        <f t="shared" si="5"/>
        <v>14.1</v>
      </c>
      <c r="J57" s="27">
        <v>4.2</v>
      </c>
      <c r="K57" s="28">
        <v>6.8</v>
      </c>
      <c r="L57" s="54"/>
      <c r="M57" s="24">
        <f t="shared" si="6"/>
        <v>11</v>
      </c>
      <c r="N57" s="27">
        <v>4.2</v>
      </c>
      <c r="O57" s="28">
        <v>6.8</v>
      </c>
      <c r="P57" s="54"/>
      <c r="Q57" s="24">
        <f t="shared" si="7"/>
        <v>11</v>
      </c>
      <c r="R57" s="27">
        <v>6.6</v>
      </c>
      <c r="S57" s="28">
        <v>7.35</v>
      </c>
      <c r="T57" s="54"/>
      <c r="U57" s="24">
        <f t="shared" si="8"/>
        <v>13.95</v>
      </c>
      <c r="V57" s="26">
        <f t="shared" si="9"/>
        <v>50.05</v>
      </c>
    </row>
    <row r="58" spans="1:22" ht="15.75">
      <c r="A58" s="36" t="s">
        <v>144</v>
      </c>
      <c r="B58" s="112" t="s">
        <v>294</v>
      </c>
      <c r="C58" s="106" t="s">
        <v>275</v>
      </c>
      <c r="D58" s="107">
        <v>2007</v>
      </c>
      <c r="E58" s="113" t="s">
        <v>124</v>
      </c>
      <c r="F58" s="27">
        <v>6</v>
      </c>
      <c r="G58" s="28">
        <v>7.1</v>
      </c>
      <c r="H58" s="54"/>
      <c r="I58" s="24">
        <f t="shared" si="5"/>
        <v>13.1</v>
      </c>
      <c r="J58" s="27">
        <v>4.8</v>
      </c>
      <c r="K58" s="28">
        <v>6.4</v>
      </c>
      <c r="L58" s="54"/>
      <c r="M58" s="24">
        <f t="shared" si="6"/>
        <v>11.2</v>
      </c>
      <c r="N58" s="27">
        <v>6.5</v>
      </c>
      <c r="O58" s="28">
        <v>7.05</v>
      </c>
      <c r="P58" s="54"/>
      <c r="Q58" s="24">
        <f t="shared" si="7"/>
        <v>13.55</v>
      </c>
      <c r="R58" s="27">
        <v>6.3</v>
      </c>
      <c r="S58" s="28">
        <v>5.7</v>
      </c>
      <c r="T58" s="54"/>
      <c r="U58" s="24">
        <f t="shared" si="8"/>
        <v>12</v>
      </c>
      <c r="V58" s="26">
        <f t="shared" si="9"/>
        <v>49.849999999999994</v>
      </c>
    </row>
    <row r="59" spans="1:22" ht="15.75">
      <c r="A59" s="36" t="s">
        <v>145</v>
      </c>
      <c r="B59" s="111" t="s">
        <v>232</v>
      </c>
      <c r="C59" s="66" t="s">
        <v>62</v>
      </c>
      <c r="D59" s="107">
        <v>2005</v>
      </c>
      <c r="E59" s="78" t="s">
        <v>219</v>
      </c>
      <c r="F59" s="27">
        <v>6</v>
      </c>
      <c r="G59" s="28">
        <v>7.7</v>
      </c>
      <c r="H59" s="54"/>
      <c r="I59" s="24">
        <f t="shared" si="5"/>
        <v>13.7</v>
      </c>
      <c r="J59" s="27">
        <v>4.2</v>
      </c>
      <c r="K59" s="28">
        <v>7.05</v>
      </c>
      <c r="L59" s="54"/>
      <c r="M59" s="24">
        <f t="shared" si="6"/>
        <v>11.25</v>
      </c>
      <c r="N59" s="27">
        <v>5.4</v>
      </c>
      <c r="O59" s="28">
        <v>6.2</v>
      </c>
      <c r="P59" s="54"/>
      <c r="Q59" s="24">
        <f t="shared" si="7"/>
        <v>11.600000000000001</v>
      </c>
      <c r="R59" s="27">
        <v>6</v>
      </c>
      <c r="S59" s="28">
        <v>7.25</v>
      </c>
      <c r="T59" s="54"/>
      <c r="U59" s="24">
        <f t="shared" si="8"/>
        <v>13.25</v>
      </c>
      <c r="V59" s="26">
        <f t="shared" si="9"/>
        <v>49.8</v>
      </c>
    </row>
    <row r="60" spans="1:22" ht="15.75">
      <c r="A60" s="36" t="s">
        <v>146</v>
      </c>
      <c r="B60" s="111" t="s">
        <v>233</v>
      </c>
      <c r="C60" s="66" t="s">
        <v>234</v>
      </c>
      <c r="D60" s="107">
        <v>2006</v>
      </c>
      <c r="E60" s="78" t="s">
        <v>121</v>
      </c>
      <c r="F60" s="27">
        <v>6</v>
      </c>
      <c r="G60" s="28">
        <v>7.6</v>
      </c>
      <c r="H60" s="54"/>
      <c r="I60" s="24">
        <f t="shared" si="5"/>
        <v>13.6</v>
      </c>
      <c r="J60" s="27">
        <v>4.2</v>
      </c>
      <c r="K60" s="28">
        <v>6.65</v>
      </c>
      <c r="L60" s="54"/>
      <c r="M60" s="24">
        <f t="shared" si="6"/>
        <v>10.850000000000001</v>
      </c>
      <c r="N60" s="27">
        <v>5.7</v>
      </c>
      <c r="O60" s="28">
        <v>6.25</v>
      </c>
      <c r="P60" s="54">
        <v>0.1</v>
      </c>
      <c r="Q60" s="24">
        <f t="shared" si="7"/>
        <v>11.85</v>
      </c>
      <c r="R60" s="27">
        <v>6.6</v>
      </c>
      <c r="S60" s="28">
        <v>6.8</v>
      </c>
      <c r="T60" s="54"/>
      <c r="U60" s="24">
        <f t="shared" si="8"/>
        <v>13.399999999999999</v>
      </c>
      <c r="V60" s="26">
        <f t="shared" si="9"/>
        <v>49.7</v>
      </c>
    </row>
    <row r="61" spans="1:22" ht="15.75">
      <c r="A61" s="36" t="s">
        <v>147</v>
      </c>
      <c r="B61" s="110" t="s">
        <v>283</v>
      </c>
      <c r="C61" s="48" t="s">
        <v>58</v>
      </c>
      <c r="D61" s="69">
        <v>2006</v>
      </c>
      <c r="E61" s="77" t="s">
        <v>196</v>
      </c>
      <c r="F61" s="27">
        <v>6</v>
      </c>
      <c r="G61" s="28">
        <v>7.6</v>
      </c>
      <c r="H61" s="54"/>
      <c r="I61" s="24">
        <f t="shared" si="5"/>
        <v>13.6</v>
      </c>
      <c r="J61" s="27">
        <v>4.2</v>
      </c>
      <c r="K61" s="28">
        <v>5.7</v>
      </c>
      <c r="L61" s="54"/>
      <c r="M61" s="24">
        <f t="shared" si="6"/>
        <v>9.9</v>
      </c>
      <c r="N61" s="27">
        <v>6.4</v>
      </c>
      <c r="O61" s="28">
        <v>7.65</v>
      </c>
      <c r="P61" s="54"/>
      <c r="Q61" s="24">
        <f t="shared" si="7"/>
        <v>14.05</v>
      </c>
      <c r="R61" s="27">
        <v>5.7</v>
      </c>
      <c r="S61" s="28">
        <v>6.25</v>
      </c>
      <c r="T61" s="54"/>
      <c r="U61" s="24">
        <f t="shared" si="8"/>
        <v>11.95</v>
      </c>
      <c r="V61" s="26">
        <f t="shared" si="9"/>
        <v>49.5</v>
      </c>
    </row>
    <row r="62" spans="1:22" ht="15.75">
      <c r="A62" s="36" t="s">
        <v>302</v>
      </c>
      <c r="B62" s="111" t="s">
        <v>284</v>
      </c>
      <c r="C62" s="66" t="s">
        <v>55</v>
      </c>
      <c r="D62" s="107">
        <v>2006</v>
      </c>
      <c r="E62" s="78" t="s">
        <v>60</v>
      </c>
      <c r="F62" s="27">
        <v>6</v>
      </c>
      <c r="G62" s="28">
        <v>7.8</v>
      </c>
      <c r="H62" s="54"/>
      <c r="I62" s="24">
        <f t="shared" si="5"/>
        <v>13.8</v>
      </c>
      <c r="J62" s="27">
        <v>3.6</v>
      </c>
      <c r="K62" s="28">
        <v>6.4</v>
      </c>
      <c r="L62" s="54">
        <v>1</v>
      </c>
      <c r="M62" s="24">
        <f t="shared" si="6"/>
        <v>9</v>
      </c>
      <c r="N62" s="27">
        <v>6</v>
      </c>
      <c r="O62" s="28">
        <v>6.9</v>
      </c>
      <c r="P62" s="54"/>
      <c r="Q62" s="24">
        <f t="shared" si="7"/>
        <v>12.9</v>
      </c>
      <c r="R62" s="27">
        <v>6.3</v>
      </c>
      <c r="S62" s="28">
        <v>7.4</v>
      </c>
      <c r="T62" s="54"/>
      <c r="U62" s="24">
        <f t="shared" si="8"/>
        <v>13.7</v>
      </c>
      <c r="V62" s="26">
        <f t="shared" si="9"/>
        <v>49.400000000000006</v>
      </c>
    </row>
    <row r="63" spans="1:22" ht="15.75">
      <c r="A63" s="36" t="s">
        <v>302</v>
      </c>
      <c r="B63" s="110" t="s">
        <v>225</v>
      </c>
      <c r="C63" s="48" t="s">
        <v>39</v>
      </c>
      <c r="D63" s="69">
        <v>2006</v>
      </c>
      <c r="E63" s="77" t="s">
        <v>95</v>
      </c>
      <c r="F63" s="27">
        <v>6</v>
      </c>
      <c r="G63" s="28">
        <v>8.2</v>
      </c>
      <c r="H63" s="54"/>
      <c r="I63" s="24">
        <f t="shared" si="5"/>
        <v>14.2</v>
      </c>
      <c r="J63" s="27">
        <v>4.2</v>
      </c>
      <c r="K63" s="28">
        <v>6.9</v>
      </c>
      <c r="L63" s="54"/>
      <c r="M63" s="24">
        <f t="shared" si="6"/>
        <v>11.100000000000001</v>
      </c>
      <c r="N63" s="27">
        <v>6.2</v>
      </c>
      <c r="O63" s="28">
        <v>5.75</v>
      </c>
      <c r="P63" s="54"/>
      <c r="Q63" s="24">
        <f t="shared" si="7"/>
        <v>11.95</v>
      </c>
      <c r="R63" s="27">
        <v>6.3</v>
      </c>
      <c r="S63" s="28">
        <v>6.15</v>
      </c>
      <c r="T63" s="54">
        <v>0.3</v>
      </c>
      <c r="U63" s="24">
        <f t="shared" si="8"/>
        <v>12.149999999999999</v>
      </c>
      <c r="V63" s="26">
        <f t="shared" si="9"/>
        <v>49.4</v>
      </c>
    </row>
    <row r="64" spans="1:22" ht="15.75">
      <c r="A64" s="36" t="s">
        <v>303</v>
      </c>
      <c r="B64" s="110" t="s">
        <v>229</v>
      </c>
      <c r="C64" s="48" t="s">
        <v>44</v>
      </c>
      <c r="D64" s="69">
        <v>2006</v>
      </c>
      <c r="E64" s="77" t="s">
        <v>230</v>
      </c>
      <c r="F64" s="27">
        <v>6</v>
      </c>
      <c r="G64" s="28">
        <v>7.55</v>
      </c>
      <c r="H64" s="54"/>
      <c r="I64" s="24">
        <f t="shared" si="5"/>
        <v>13.55</v>
      </c>
      <c r="J64" s="27">
        <v>4.2</v>
      </c>
      <c r="K64" s="28">
        <v>6.5</v>
      </c>
      <c r="L64" s="54"/>
      <c r="M64" s="24">
        <f t="shared" si="6"/>
        <v>10.7</v>
      </c>
      <c r="N64" s="27">
        <v>6.3</v>
      </c>
      <c r="O64" s="28">
        <v>5.35</v>
      </c>
      <c r="P64" s="54"/>
      <c r="Q64" s="24">
        <f t="shared" si="7"/>
        <v>11.649999999999999</v>
      </c>
      <c r="R64" s="27">
        <v>6.5</v>
      </c>
      <c r="S64" s="28">
        <v>6.9</v>
      </c>
      <c r="T64" s="54"/>
      <c r="U64" s="24">
        <f t="shared" si="8"/>
        <v>13.4</v>
      </c>
      <c r="V64" s="26">
        <f t="shared" si="9"/>
        <v>49.3</v>
      </c>
    </row>
    <row r="65" spans="1:22" ht="15.75">
      <c r="A65" s="36" t="s">
        <v>304</v>
      </c>
      <c r="B65" s="110" t="s">
        <v>93</v>
      </c>
      <c r="C65" s="48" t="s">
        <v>62</v>
      </c>
      <c r="D65" s="69">
        <v>2005</v>
      </c>
      <c r="E65" s="77" t="s">
        <v>251</v>
      </c>
      <c r="F65" s="27">
        <v>6</v>
      </c>
      <c r="G65" s="28">
        <v>7.1</v>
      </c>
      <c r="H65" s="54"/>
      <c r="I65" s="24">
        <f t="shared" si="5"/>
        <v>13.1</v>
      </c>
      <c r="J65" s="27">
        <v>4.2</v>
      </c>
      <c r="K65" s="28">
        <v>6.95</v>
      </c>
      <c r="L65" s="54"/>
      <c r="M65" s="24">
        <f t="shared" si="6"/>
        <v>11.15</v>
      </c>
      <c r="N65" s="27">
        <v>5.3</v>
      </c>
      <c r="O65" s="28">
        <v>6.05</v>
      </c>
      <c r="P65" s="54"/>
      <c r="Q65" s="24">
        <f t="shared" si="7"/>
        <v>11.35</v>
      </c>
      <c r="R65" s="27">
        <v>6.6</v>
      </c>
      <c r="S65" s="28">
        <v>7</v>
      </c>
      <c r="T65" s="54"/>
      <c r="U65" s="24">
        <f t="shared" si="8"/>
        <v>13.6</v>
      </c>
      <c r="V65" s="26">
        <f t="shared" si="9"/>
        <v>49.2</v>
      </c>
    </row>
    <row r="66" spans="1:22" ht="15.75">
      <c r="A66" s="36" t="s">
        <v>305</v>
      </c>
      <c r="B66" s="110" t="s">
        <v>244</v>
      </c>
      <c r="C66" s="48" t="s">
        <v>245</v>
      </c>
      <c r="D66" s="69">
        <v>2005</v>
      </c>
      <c r="E66" s="77" t="s">
        <v>242</v>
      </c>
      <c r="F66" s="27">
        <v>6</v>
      </c>
      <c r="G66" s="28">
        <v>7.15</v>
      </c>
      <c r="H66" s="54"/>
      <c r="I66" s="24">
        <f t="shared" si="5"/>
        <v>13.15</v>
      </c>
      <c r="J66" s="27">
        <v>4.2</v>
      </c>
      <c r="K66" s="28">
        <v>7.5</v>
      </c>
      <c r="L66" s="54"/>
      <c r="M66" s="24">
        <f t="shared" si="6"/>
        <v>11.7</v>
      </c>
      <c r="N66" s="27">
        <v>5</v>
      </c>
      <c r="O66" s="28">
        <v>6.6</v>
      </c>
      <c r="P66" s="54"/>
      <c r="Q66" s="24">
        <f t="shared" si="7"/>
        <v>11.6</v>
      </c>
      <c r="R66" s="27">
        <v>6.3</v>
      </c>
      <c r="S66" s="28">
        <v>6.4</v>
      </c>
      <c r="T66" s="54"/>
      <c r="U66" s="24">
        <f t="shared" si="8"/>
        <v>12.7</v>
      </c>
      <c r="V66" s="26">
        <f t="shared" si="9"/>
        <v>49.150000000000006</v>
      </c>
    </row>
    <row r="67" spans="1:22" ht="15.75">
      <c r="A67" s="36" t="s">
        <v>306</v>
      </c>
      <c r="B67" s="111" t="s">
        <v>237</v>
      </c>
      <c r="C67" s="66" t="s">
        <v>62</v>
      </c>
      <c r="D67" s="107">
        <v>2006</v>
      </c>
      <c r="E67" s="78" t="s">
        <v>121</v>
      </c>
      <c r="F67" s="27">
        <v>6</v>
      </c>
      <c r="G67" s="28">
        <v>8.2</v>
      </c>
      <c r="H67" s="54"/>
      <c r="I67" s="24">
        <f t="shared" si="5"/>
        <v>14.2</v>
      </c>
      <c r="J67" s="27">
        <v>4.8</v>
      </c>
      <c r="K67" s="28">
        <v>6.9</v>
      </c>
      <c r="L67" s="54"/>
      <c r="M67" s="24">
        <f t="shared" si="6"/>
        <v>11.7</v>
      </c>
      <c r="N67" s="27">
        <v>4.2</v>
      </c>
      <c r="O67" s="28">
        <v>5.85</v>
      </c>
      <c r="P67" s="54"/>
      <c r="Q67" s="24">
        <f t="shared" si="7"/>
        <v>10.05</v>
      </c>
      <c r="R67" s="27">
        <v>6.6</v>
      </c>
      <c r="S67" s="28">
        <v>6.4</v>
      </c>
      <c r="T67" s="54"/>
      <c r="U67" s="24">
        <f t="shared" si="8"/>
        <v>13</v>
      </c>
      <c r="V67" s="26">
        <f t="shared" si="9"/>
        <v>48.95</v>
      </c>
    </row>
    <row r="68" spans="1:22" ht="15.75">
      <c r="A68" s="36" t="s">
        <v>307</v>
      </c>
      <c r="B68" s="110" t="s">
        <v>226</v>
      </c>
      <c r="C68" s="48" t="s">
        <v>57</v>
      </c>
      <c r="D68" s="69">
        <v>2005</v>
      </c>
      <c r="E68" s="77" t="s">
        <v>227</v>
      </c>
      <c r="F68" s="27">
        <v>6</v>
      </c>
      <c r="G68" s="28">
        <v>7.4</v>
      </c>
      <c r="H68" s="54"/>
      <c r="I68" s="24">
        <f t="shared" si="5"/>
        <v>13.4</v>
      </c>
      <c r="J68" s="27">
        <v>4.2</v>
      </c>
      <c r="K68" s="28">
        <v>6.6</v>
      </c>
      <c r="L68" s="54"/>
      <c r="M68" s="24">
        <f t="shared" si="6"/>
        <v>10.8</v>
      </c>
      <c r="N68" s="27">
        <v>5.5</v>
      </c>
      <c r="O68" s="28">
        <v>6.35</v>
      </c>
      <c r="P68" s="54"/>
      <c r="Q68" s="24">
        <f t="shared" si="7"/>
        <v>11.85</v>
      </c>
      <c r="R68" s="27">
        <v>6.3</v>
      </c>
      <c r="S68" s="28">
        <v>6.7</v>
      </c>
      <c r="T68" s="54">
        <v>0.3</v>
      </c>
      <c r="U68" s="24">
        <f t="shared" si="8"/>
        <v>12.7</v>
      </c>
      <c r="V68" s="26">
        <f t="shared" si="9"/>
        <v>48.75</v>
      </c>
    </row>
    <row r="69" spans="1:22" ht="15.75">
      <c r="A69" s="36" t="s">
        <v>308</v>
      </c>
      <c r="B69" s="110" t="s">
        <v>238</v>
      </c>
      <c r="C69" s="48" t="s">
        <v>40</v>
      </c>
      <c r="D69" s="69">
        <v>2006</v>
      </c>
      <c r="E69" s="77" t="s">
        <v>196</v>
      </c>
      <c r="F69" s="27">
        <v>6</v>
      </c>
      <c r="G69" s="28">
        <v>7.8</v>
      </c>
      <c r="H69" s="54"/>
      <c r="I69" s="24">
        <f t="shared" si="5"/>
        <v>13.8</v>
      </c>
      <c r="J69" s="27">
        <v>4.2</v>
      </c>
      <c r="K69" s="28">
        <v>5.45</v>
      </c>
      <c r="L69" s="54"/>
      <c r="M69" s="24">
        <f t="shared" si="6"/>
        <v>9.65</v>
      </c>
      <c r="N69" s="27">
        <v>6.5</v>
      </c>
      <c r="O69" s="28">
        <v>7.1</v>
      </c>
      <c r="P69" s="54"/>
      <c r="Q69" s="24">
        <f t="shared" si="7"/>
        <v>13.6</v>
      </c>
      <c r="R69" s="27">
        <v>6</v>
      </c>
      <c r="S69" s="28">
        <v>5.55</v>
      </c>
      <c r="T69" s="54"/>
      <c r="U69" s="24">
        <f t="shared" si="8"/>
        <v>11.55</v>
      </c>
      <c r="V69" s="26">
        <f t="shared" si="9"/>
        <v>48.60000000000001</v>
      </c>
    </row>
    <row r="70" spans="1:22" ht="15.75">
      <c r="A70" s="36" t="s">
        <v>309</v>
      </c>
      <c r="B70" s="110" t="s">
        <v>257</v>
      </c>
      <c r="C70" s="48" t="s">
        <v>216</v>
      </c>
      <c r="D70" s="69">
        <v>2006</v>
      </c>
      <c r="E70" s="77" t="s">
        <v>95</v>
      </c>
      <c r="F70" s="27">
        <v>6</v>
      </c>
      <c r="G70" s="28">
        <v>7.5</v>
      </c>
      <c r="H70" s="54"/>
      <c r="I70" s="24">
        <f t="shared" si="5"/>
        <v>13.5</v>
      </c>
      <c r="J70" s="27">
        <v>4.2</v>
      </c>
      <c r="K70" s="28">
        <v>5.6</v>
      </c>
      <c r="L70" s="54"/>
      <c r="M70" s="24">
        <f t="shared" si="6"/>
        <v>9.8</v>
      </c>
      <c r="N70" s="27">
        <v>6</v>
      </c>
      <c r="O70" s="28">
        <v>7.35</v>
      </c>
      <c r="P70" s="54"/>
      <c r="Q70" s="24">
        <f t="shared" si="7"/>
        <v>13.35</v>
      </c>
      <c r="R70" s="27">
        <v>6.2</v>
      </c>
      <c r="S70" s="28">
        <v>5.5</v>
      </c>
      <c r="T70" s="54"/>
      <c r="U70" s="24">
        <f t="shared" si="8"/>
        <v>11.7</v>
      </c>
      <c r="V70" s="26">
        <f t="shared" si="9"/>
        <v>48.349999999999994</v>
      </c>
    </row>
    <row r="71" spans="1:22" ht="15.75">
      <c r="A71" s="36" t="s">
        <v>310</v>
      </c>
      <c r="B71" s="110" t="s">
        <v>254</v>
      </c>
      <c r="C71" s="48" t="s">
        <v>255</v>
      </c>
      <c r="D71" s="69">
        <v>2006</v>
      </c>
      <c r="E71" s="77" t="s">
        <v>95</v>
      </c>
      <c r="F71" s="27">
        <v>6</v>
      </c>
      <c r="G71" s="28">
        <v>6.6</v>
      </c>
      <c r="H71" s="54"/>
      <c r="I71" s="24">
        <f aca="true" t="shared" si="10" ref="I71:I77">F71+G71-H71</f>
        <v>12.6</v>
      </c>
      <c r="J71" s="27">
        <v>4.2</v>
      </c>
      <c r="K71" s="28">
        <v>6.65</v>
      </c>
      <c r="L71" s="54"/>
      <c r="M71" s="24">
        <f aca="true" t="shared" si="11" ref="M71:M77">J71+K71-L71</f>
        <v>10.850000000000001</v>
      </c>
      <c r="N71" s="27">
        <v>5</v>
      </c>
      <c r="O71" s="28">
        <v>6.6</v>
      </c>
      <c r="P71" s="54"/>
      <c r="Q71" s="24">
        <f aca="true" t="shared" si="12" ref="Q71:Q77">N71+O71-P71</f>
        <v>11.6</v>
      </c>
      <c r="R71" s="27">
        <v>6</v>
      </c>
      <c r="S71" s="28">
        <v>6.85</v>
      </c>
      <c r="T71" s="54"/>
      <c r="U71" s="24">
        <f aca="true" t="shared" si="13" ref="U71:U77">R71+S71-T71</f>
        <v>12.85</v>
      </c>
      <c r="V71" s="26">
        <f aca="true" t="shared" si="14" ref="V71:V77">I71+M71+Q71+U71</f>
        <v>47.900000000000006</v>
      </c>
    </row>
    <row r="72" spans="1:22" ht="15.75">
      <c r="A72" s="36" t="s">
        <v>311</v>
      </c>
      <c r="B72" s="111" t="s">
        <v>295</v>
      </c>
      <c r="C72" s="66" t="s">
        <v>64</v>
      </c>
      <c r="D72" s="107">
        <v>2007</v>
      </c>
      <c r="E72" s="78" t="s">
        <v>202</v>
      </c>
      <c r="F72" s="27">
        <v>6</v>
      </c>
      <c r="G72" s="28">
        <v>7.35</v>
      </c>
      <c r="H72" s="54"/>
      <c r="I72" s="24">
        <f t="shared" si="10"/>
        <v>13.35</v>
      </c>
      <c r="J72" s="27">
        <v>4.2</v>
      </c>
      <c r="K72" s="28">
        <v>5.45</v>
      </c>
      <c r="L72" s="54"/>
      <c r="M72" s="24">
        <f t="shared" si="11"/>
        <v>9.65</v>
      </c>
      <c r="N72" s="27">
        <v>6.5</v>
      </c>
      <c r="O72" s="28">
        <v>5.6</v>
      </c>
      <c r="P72" s="54"/>
      <c r="Q72" s="24">
        <f t="shared" si="12"/>
        <v>12.1</v>
      </c>
      <c r="R72" s="27">
        <v>6.3</v>
      </c>
      <c r="S72" s="28">
        <v>6.35</v>
      </c>
      <c r="T72" s="54"/>
      <c r="U72" s="24">
        <f t="shared" si="13"/>
        <v>12.649999999999999</v>
      </c>
      <c r="V72" s="26">
        <f t="shared" si="14"/>
        <v>47.75</v>
      </c>
    </row>
    <row r="73" spans="1:22" ht="15.75">
      <c r="A73" s="36" t="s">
        <v>312</v>
      </c>
      <c r="B73" s="110" t="s">
        <v>96</v>
      </c>
      <c r="C73" s="48" t="s">
        <v>45</v>
      </c>
      <c r="D73" s="69">
        <v>2006</v>
      </c>
      <c r="E73" s="77" t="s">
        <v>81</v>
      </c>
      <c r="F73" s="27">
        <v>6</v>
      </c>
      <c r="G73" s="28">
        <v>7.25</v>
      </c>
      <c r="H73" s="54"/>
      <c r="I73" s="24">
        <f t="shared" si="10"/>
        <v>13.25</v>
      </c>
      <c r="J73" s="27">
        <v>4.2</v>
      </c>
      <c r="K73" s="28">
        <v>6.45</v>
      </c>
      <c r="L73" s="54"/>
      <c r="M73" s="24">
        <f t="shared" si="11"/>
        <v>10.65</v>
      </c>
      <c r="N73" s="27">
        <v>6.8</v>
      </c>
      <c r="O73" s="28">
        <v>5.45</v>
      </c>
      <c r="P73" s="54"/>
      <c r="Q73" s="24">
        <f t="shared" si="12"/>
        <v>12.25</v>
      </c>
      <c r="R73" s="27">
        <v>6.3</v>
      </c>
      <c r="S73" s="28">
        <v>4.85</v>
      </c>
      <c r="T73" s="54"/>
      <c r="U73" s="24">
        <f t="shared" si="13"/>
        <v>11.149999999999999</v>
      </c>
      <c r="V73" s="26">
        <f t="shared" si="14"/>
        <v>47.3</v>
      </c>
    </row>
    <row r="74" spans="1:22" ht="15.75">
      <c r="A74" s="36" t="s">
        <v>313</v>
      </c>
      <c r="B74" s="110" t="s">
        <v>241</v>
      </c>
      <c r="C74" s="48" t="s">
        <v>54</v>
      </c>
      <c r="D74" s="69">
        <v>2005</v>
      </c>
      <c r="E74" s="77" t="s">
        <v>242</v>
      </c>
      <c r="F74" s="27">
        <v>6</v>
      </c>
      <c r="G74" s="28">
        <v>7.4</v>
      </c>
      <c r="H74" s="54"/>
      <c r="I74" s="24">
        <f t="shared" si="10"/>
        <v>13.4</v>
      </c>
      <c r="J74" s="27">
        <v>4.2</v>
      </c>
      <c r="K74" s="28">
        <v>5.8</v>
      </c>
      <c r="L74" s="54"/>
      <c r="M74" s="24">
        <f t="shared" si="11"/>
        <v>10</v>
      </c>
      <c r="N74" s="27">
        <v>6</v>
      </c>
      <c r="O74" s="28">
        <v>6.05</v>
      </c>
      <c r="P74" s="54"/>
      <c r="Q74" s="24">
        <f t="shared" si="12"/>
        <v>12.05</v>
      </c>
      <c r="R74" s="27">
        <v>6</v>
      </c>
      <c r="S74" s="28">
        <v>4.45</v>
      </c>
      <c r="T74" s="54"/>
      <c r="U74" s="24">
        <f t="shared" si="13"/>
        <v>10.45</v>
      </c>
      <c r="V74" s="26">
        <f t="shared" si="14"/>
        <v>45.900000000000006</v>
      </c>
    </row>
    <row r="75" spans="1:22" ht="15.75">
      <c r="A75" s="36" t="s">
        <v>314</v>
      </c>
      <c r="B75" s="110" t="s">
        <v>248</v>
      </c>
      <c r="C75" s="48" t="s">
        <v>46</v>
      </c>
      <c r="D75" s="69">
        <v>2005</v>
      </c>
      <c r="E75" s="77" t="s">
        <v>242</v>
      </c>
      <c r="F75" s="27">
        <v>6</v>
      </c>
      <c r="G75" s="28">
        <v>7.6</v>
      </c>
      <c r="H75" s="54"/>
      <c r="I75" s="24">
        <f t="shared" si="10"/>
        <v>13.6</v>
      </c>
      <c r="J75" s="27">
        <v>4.2</v>
      </c>
      <c r="K75" s="28">
        <v>4.7</v>
      </c>
      <c r="L75" s="54"/>
      <c r="M75" s="24">
        <f t="shared" si="11"/>
        <v>8.9</v>
      </c>
      <c r="N75" s="27">
        <v>4</v>
      </c>
      <c r="O75" s="28">
        <v>6.4</v>
      </c>
      <c r="P75" s="54"/>
      <c r="Q75" s="24">
        <f t="shared" si="12"/>
        <v>10.4</v>
      </c>
      <c r="R75" s="27">
        <v>6.3</v>
      </c>
      <c r="S75" s="28">
        <v>6.55</v>
      </c>
      <c r="T75" s="54"/>
      <c r="U75" s="24">
        <f t="shared" si="13"/>
        <v>12.85</v>
      </c>
      <c r="V75" s="26">
        <f t="shared" si="14"/>
        <v>45.75</v>
      </c>
    </row>
    <row r="76" spans="1:22" ht="15.75">
      <c r="A76" s="36" t="s">
        <v>315</v>
      </c>
      <c r="B76" s="111" t="s">
        <v>293</v>
      </c>
      <c r="C76" s="66" t="s">
        <v>58</v>
      </c>
      <c r="D76" s="107">
        <v>2005</v>
      </c>
      <c r="E76" s="78" t="s">
        <v>113</v>
      </c>
      <c r="F76" s="27">
        <v>6</v>
      </c>
      <c r="G76" s="28">
        <v>7.6</v>
      </c>
      <c r="H76" s="54"/>
      <c r="I76" s="24">
        <f t="shared" si="10"/>
        <v>13.6</v>
      </c>
      <c r="J76" s="27">
        <v>4.2</v>
      </c>
      <c r="K76" s="28">
        <v>6.15</v>
      </c>
      <c r="L76" s="54"/>
      <c r="M76" s="24">
        <f t="shared" si="11"/>
        <v>10.350000000000001</v>
      </c>
      <c r="N76" s="27">
        <v>3</v>
      </c>
      <c r="O76" s="28">
        <v>6</v>
      </c>
      <c r="P76" s="54"/>
      <c r="Q76" s="24">
        <f t="shared" si="12"/>
        <v>9</v>
      </c>
      <c r="R76" s="27">
        <v>6.5</v>
      </c>
      <c r="S76" s="28">
        <v>5</v>
      </c>
      <c r="T76" s="54"/>
      <c r="U76" s="24">
        <f t="shared" si="13"/>
        <v>11.5</v>
      </c>
      <c r="V76" s="26">
        <f t="shared" si="14"/>
        <v>44.45</v>
      </c>
    </row>
    <row r="77" spans="1:22" ht="16.5" thickBot="1">
      <c r="A77" s="60" t="s">
        <v>316</v>
      </c>
      <c r="B77" s="114" t="s">
        <v>268</v>
      </c>
      <c r="C77" s="115" t="s">
        <v>77</v>
      </c>
      <c r="D77" s="116">
        <v>2006</v>
      </c>
      <c r="E77" s="117" t="s">
        <v>251</v>
      </c>
      <c r="F77" s="122">
        <v>6</v>
      </c>
      <c r="G77" s="123">
        <v>6.65</v>
      </c>
      <c r="H77" s="124"/>
      <c r="I77" s="125">
        <f t="shared" si="10"/>
        <v>12.65</v>
      </c>
      <c r="J77" s="122">
        <v>3</v>
      </c>
      <c r="K77" s="123">
        <v>5.35</v>
      </c>
      <c r="L77" s="124"/>
      <c r="M77" s="125">
        <f t="shared" si="11"/>
        <v>8.35</v>
      </c>
      <c r="N77" s="122">
        <v>4</v>
      </c>
      <c r="O77" s="123">
        <v>7.05</v>
      </c>
      <c r="P77" s="124"/>
      <c r="Q77" s="125">
        <f t="shared" si="12"/>
        <v>11.05</v>
      </c>
      <c r="R77" s="122">
        <v>6.5</v>
      </c>
      <c r="S77" s="123">
        <v>5.1</v>
      </c>
      <c r="T77" s="124"/>
      <c r="U77" s="125">
        <f t="shared" si="13"/>
        <v>11.6</v>
      </c>
      <c r="V77" s="126">
        <f t="shared" si="14"/>
        <v>43.65</v>
      </c>
    </row>
    <row r="78" spans="2:20" ht="15.75">
      <c r="B78" s="7"/>
      <c r="D78" s="7"/>
      <c r="G78" s="39"/>
      <c r="H78" s="7"/>
      <c r="I78" s="7"/>
      <c r="K78" s="7"/>
      <c r="L78" s="7"/>
      <c r="M78" s="6"/>
      <c r="N78" s="7"/>
      <c r="O78" s="21"/>
      <c r="P78" s="56"/>
      <c r="R78" s="7"/>
      <c r="S78" s="21"/>
      <c r="T78" s="55"/>
    </row>
    <row r="79" spans="2:20" ht="15.75">
      <c r="B79" s="7"/>
      <c r="D79" s="7"/>
      <c r="G79" s="39"/>
      <c r="H79" s="39"/>
      <c r="I79" s="39"/>
      <c r="J79" s="39"/>
      <c r="K79" s="39"/>
      <c r="L79" s="39"/>
      <c r="M79" s="6"/>
      <c r="N79" s="7"/>
      <c r="O79" s="21"/>
      <c r="P79" s="56"/>
      <c r="R79" s="7"/>
      <c r="S79" s="21"/>
      <c r="T79" s="55"/>
    </row>
    <row r="80" spans="2:20" ht="15.75">
      <c r="B80" s="7"/>
      <c r="D80" s="7"/>
      <c r="G80" s="39"/>
      <c r="H80" s="39"/>
      <c r="I80" s="39"/>
      <c r="J80" s="39"/>
      <c r="K80" s="39"/>
      <c r="L80" s="39"/>
      <c r="M80" s="6"/>
      <c r="N80" s="7"/>
      <c r="O80" s="21"/>
      <c r="P80" s="56"/>
      <c r="R80" s="7"/>
      <c r="S80" s="21"/>
      <c r="T80" s="55"/>
    </row>
    <row r="81" spans="2:20" ht="15.75">
      <c r="B81" s="7"/>
      <c r="D81" s="7"/>
      <c r="G81" s="39"/>
      <c r="H81" s="39"/>
      <c r="I81" s="39"/>
      <c r="J81" s="105"/>
      <c r="K81" s="39"/>
      <c r="L81" s="39"/>
      <c r="M81" s="6"/>
      <c r="N81" s="7"/>
      <c r="O81" s="21"/>
      <c r="P81" s="56"/>
      <c r="R81" s="7"/>
      <c r="S81" s="21"/>
      <c r="T81" s="55"/>
    </row>
    <row r="82" spans="2:20" ht="28.5">
      <c r="B82" s="7"/>
      <c r="D82" s="7"/>
      <c r="G82" s="64"/>
      <c r="H82" s="64"/>
      <c r="I82" s="103"/>
      <c r="J82" s="104"/>
      <c r="K82" s="64"/>
      <c r="L82" s="64"/>
      <c r="M82" s="6"/>
      <c r="N82" s="7"/>
      <c r="O82" s="21"/>
      <c r="P82" s="56"/>
      <c r="R82" s="7"/>
      <c r="S82" s="21"/>
      <c r="T82" s="55"/>
    </row>
    <row r="83" spans="2:20" ht="15.75">
      <c r="B83" s="7"/>
      <c r="D83" s="7"/>
      <c r="G83" s="39"/>
      <c r="H83" s="7"/>
      <c r="I83" s="7"/>
      <c r="K83" s="7"/>
      <c r="L83" s="7"/>
      <c r="M83" s="6"/>
      <c r="N83" s="7"/>
      <c r="O83" s="21"/>
      <c r="P83" s="7"/>
      <c r="Q83" s="7"/>
      <c r="R83" s="7"/>
      <c r="T83" s="7"/>
    </row>
    <row r="84" spans="2:20" ht="15.75">
      <c r="B84" s="7"/>
      <c r="D84" s="7"/>
      <c r="G84" s="39"/>
      <c r="H84" s="7"/>
      <c r="I84" s="7"/>
      <c r="K84" s="7"/>
      <c r="L84" s="7"/>
      <c r="M84" s="6"/>
      <c r="N84" s="7"/>
      <c r="O84" s="21"/>
      <c r="P84" s="7"/>
      <c r="Q84" s="7"/>
      <c r="R84" s="7"/>
      <c r="T84" s="7"/>
    </row>
    <row r="85" spans="2:20" ht="15.75">
      <c r="B85" s="7"/>
      <c r="D85" s="7"/>
      <c r="G85" s="39"/>
      <c r="H85" s="7"/>
      <c r="I85" s="7"/>
      <c r="K85" s="7"/>
      <c r="L85" s="7"/>
      <c r="M85" s="6"/>
      <c r="N85" s="7"/>
      <c r="O85" s="21"/>
      <c r="P85" s="7"/>
      <c r="Q85" s="7"/>
      <c r="R85" s="7"/>
      <c r="T85" s="7"/>
    </row>
    <row r="86" spans="2:20" ht="15.75">
      <c r="B86" s="7"/>
      <c r="D86" s="7"/>
      <c r="G86" s="39"/>
      <c r="H86" s="7"/>
      <c r="I86" s="7"/>
      <c r="K86" s="7"/>
      <c r="L86" s="7"/>
      <c r="M86" s="6"/>
      <c r="N86" s="7"/>
      <c r="O86" s="21"/>
      <c r="P86" s="7"/>
      <c r="Q86" s="7"/>
      <c r="R86" s="7"/>
      <c r="T86" s="7"/>
    </row>
    <row r="87" spans="2:20" ht="15.75">
      <c r="B87" s="7"/>
      <c r="D87" s="7"/>
      <c r="G87" s="39"/>
      <c r="H87" s="7"/>
      <c r="I87" s="7"/>
      <c r="K87" s="7"/>
      <c r="L87" s="7"/>
      <c r="M87" s="6"/>
      <c r="N87" s="7"/>
      <c r="O87" s="21"/>
      <c r="P87" s="7"/>
      <c r="Q87" s="7"/>
      <c r="R87" s="7"/>
      <c r="T87" s="7"/>
    </row>
    <row r="88" spans="2:20" ht="15.75">
      <c r="B88" s="7"/>
      <c r="D88" s="7"/>
      <c r="G88" s="39"/>
      <c r="H88" s="7"/>
      <c r="I88" s="7"/>
      <c r="K88" s="7"/>
      <c r="L88" s="7"/>
      <c r="M88" s="6"/>
      <c r="N88" s="7"/>
      <c r="O88" s="21"/>
      <c r="P88" s="7"/>
      <c r="Q88" s="7"/>
      <c r="R88" s="7"/>
      <c r="T88" s="7"/>
    </row>
    <row r="89" spans="2:20" ht="15.75">
      <c r="B89" s="7"/>
      <c r="D89" s="7"/>
      <c r="G89" s="39"/>
      <c r="H89" s="7"/>
      <c r="I89" s="7"/>
      <c r="K89" s="7"/>
      <c r="L89" s="7"/>
      <c r="M89" s="6"/>
      <c r="N89" s="7"/>
      <c r="O89" s="21"/>
      <c r="P89" s="7"/>
      <c r="Q89" s="7"/>
      <c r="R89" s="7"/>
      <c r="T89" s="7"/>
    </row>
    <row r="90" spans="2:20" ht="15.75">
      <c r="B90" s="7"/>
      <c r="D90" s="7"/>
      <c r="G90" s="39"/>
      <c r="H90" s="7"/>
      <c r="I90" s="7"/>
      <c r="K90" s="7"/>
      <c r="L90" s="7"/>
      <c r="M90" s="6"/>
      <c r="N90" s="7"/>
      <c r="O90" s="21"/>
      <c r="P90" s="7"/>
      <c r="Q90" s="7"/>
      <c r="R90" s="7"/>
      <c r="T90" s="7"/>
    </row>
    <row r="91" spans="2:20" ht="15.75">
      <c r="B91" s="7"/>
      <c r="D91" s="7"/>
      <c r="G91" s="39"/>
      <c r="H91" s="7"/>
      <c r="I91" s="7"/>
      <c r="K91" s="7"/>
      <c r="L91" s="7"/>
      <c r="M91" s="6"/>
      <c r="N91" s="7"/>
      <c r="O91" s="21"/>
      <c r="P91" s="7"/>
      <c r="Q91" s="7"/>
      <c r="R91" s="7"/>
      <c r="T91" s="7"/>
    </row>
    <row r="92" spans="2:20" ht="15.75">
      <c r="B92" s="7"/>
      <c r="D92" s="7"/>
      <c r="G92" s="39"/>
      <c r="H92" s="7"/>
      <c r="I92" s="7"/>
      <c r="K92" s="7"/>
      <c r="L92" s="7"/>
      <c r="M92" s="6"/>
      <c r="N92" s="7"/>
      <c r="O92" s="21"/>
      <c r="P92" s="7"/>
      <c r="Q92" s="7"/>
      <c r="R92" s="7"/>
      <c r="T92" s="7"/>
    </row>
    <row r="93" spans="2:20" ht="15.75">
      <c r="B93" s="7"/>
      <c r="D93" s="7"/>
      <c r="G93" s="39"/>
      <c r="H93" s="7"/>
      <c r="I93" s="7"/>
      <c r="K93" s="7"/>
      <c r="L93" s="7"/>
      <c r="M93" s="6"/>
      <c r="N93" s="7"/>
      <c r="O93" s="21"/>
      <c r="P93" s="7"/>
      <c r="Q93" s="7"/>
      <c r="R93" s="7"/>
      <c r="T93" s="7"/>
    </row>
    <row r="94" spans="2:20" ht="15.75">
      <c r="B94" s="7"/>
      <c r="D94" s="7"/>
      <c r="G94" s="39"/>
      <c r="H94" s="7"/>
      <c r="I94" s="7"/>
      <c r="K94" s="7"/>
      <c r="L94" s="7"/>
      <c r="M94" s="6"/>
      <c r="N94" s="7"/>
      <c r="O94" s="21"/>
      <c r="P94" s="7"/>
      <c r="Q94" s="7"/>
      <c r="R94" s="7"/>
      <c r="T94" s="7"/>
    </row>
    <row r="95" spans="2:20" ht="15.75">
      <c r="B95" s="7"/>
      <c r="D95" s="7"/>
      <c r="G95" s="39"/>
      <c r="H95" s="7"/>
      <c r="I95" s="7"/>
      <c r="K95" s="7"/>
      <c r="L95" s="7"/>
      <c r="M95" s="6"/>
      <c r="N95" s="7"/>
      <c r="O95" s="21"/>
      <c r="P95" s="7"/>
      <c r="Q95" s="7"/>
      <c r="R95" s="7"/>
      <c r="T95" s="7"/>
    </row>
    <row r="96" spans="2:20" ht="15.75">
      <c r="B96" s="7"/>
      <c r="D96" s="7"/>
      <c r="G96" s="39"/>
      <c r="H96" s="7"/>
      <c r="I96" s="7"/>
      <c r="K96" s="7"/>
      <c r="L96" s="7"/>
      <c r="M96" s="6"/>
      <c r="N96" s="7"/>
      <c r="O96" s="21"/>
      <c r="P96" s="7"/>
      <c r="Q96" s="7"/>
      <c r="R96" s="7"/>
      <c r="T96" s="7"/>
    </row>
    <row r="97" spans="2:20" ht="15.75">
      <c r="B97" s="7"/>
      <c r="D97" s="7"/>
      <c r="G97" s="39"/>
      <c r="H97" s="7"/>
      <c r="I97" s="7"/>
      <c r="K97" s="7"/>
      <c r="L97" s="7"/>
      <c r="M97" s="6"/>
      <c r="N97" s="7"/>
      <c r="O97" s="21"/>
      <c r="P97" s="7"/>
      <c r="Q97" s="7"/>
      <c r="R97" s="7"/>
      <c r="T97" s="7"/>
    </row>
    <row r="98" spans="2:20" ht="15.75">
      <c r="B98" s="7"/>
      <c r="D98" s="7"/>
      <c r="G98" s="39"/>
      <c r="H98" s="7"/>
      <c r="I98" s="7"/>
      <c r="K98" s="7"/>
      <c r="L98" s="7"/>
      <c r="M98" s="6"/>
      <c r="N98" s="7"/>
      <c r="O98" s="21"/>
      <c r="P98" s="56"/>
      <c r="R98" s="7"/>
      <c r="S98" s="21"/>
      <c r="T98" s="55"/>
    </row>
    <row r="99" spans="2:20" ht="15.75">
      <c r="B99" s="7"/>
      <c r="D99" s="7"/>
      <c r="G99" s="39"/>
      <c r="H99" s="7"/>
      <c r="I99" s="7"/>
      <c r="K99" s="7"/>
      <c r="L99" s="7"/>
      <c r="M99" s="6"/>
      <c r="N99" s="7"/>
      <c r="O99" s="21"/>
      <c r="P99" s="56"/>
      <c r="R99" s="7"/>
      <c r="S99" s="21"/>
      <c r="T99" s="55"/>
    </row>
    <row r="100" spans="2:12" ht="15.75">
      <c r="B100" s="7"/>
      <c r="D100" s="7"/>
      <c r="G100" s="39"/>
      <c r="H100" s="7"/>
      <c r="I100" s="7"/>
      <c r="K100" s="7"/>
      <c r="L100" s="7"/>
    </row>
    <row r="101" spans="2:12" ht="15.75">
      <c r="B101" s="7"/>
      <c r="D101" s="7"/>
      <c r="G101" s="39"/>
      <c r="H101" s="7"/>
      <c r="I101" s="7"/>
      <c r="K101" s="7"/>
      <c r="L101" s="7"/>
    </row>
    <row r="102" spans="2:12" ht="15.75">
      <c r="B102" s="7"/>
      <c r="D102" s="7"/>
      <c r="G102" s="39"/>
      <c r="H102" s="7"/>
      <c r="I102" s="7"/>
      <c r="K102" s="7"/>
      <c r="L102" s="7"/>
    </row>
    <row r="103" spans="2:12" ht="15.75">
      <c r="B103" s="7"/>
      <c r="D103" s="7"/>
      <c r="G103" s="39"/>
      <c r="H103" s="7"/>
      <c r="I103" s="7"/>
      <c r="K103" s="7"/>
      <c r="L103" s="7"/>
    </row>
    <row r="104" spans="2:12" ht="15.75">
      <c r="B104" s="7"/>
      <c r="D104" s="7"/>
      <c r="G104" s="39"/>
      <c r="H104" s="7"/>
      <c r="I104" s="7"/>
      <c r="K104" s="7"/>
      <c r="L104" s="7"/>
    </row>
    <row r="105" spans="2:12" ht="15.75">
      <c r="B105" s="7"/>
      <c r="D105" s="7"/>
      <c r="G105" s="39"/>
      <c r="H105" s="7"/>
      <c r="I105" s="7"/>
      <c r="K105" s="7"/>
      <c r="L105" s="7"/>
    </row>
    <row r="106" spans="2:12" ht="15.75">
      <c r="B106" s="7"/>
      <c r="D106" s="7"/>
      <c r="G106" s="39"/>
      <c r="H106" s="7"/>
      <c r="I106" s="7"/>
      <c r="K106" s="7"/>
      <c r="L106" s="7"/>
    </row>
    <row r="107" spans="2:4" ht="15.75">
      <c r="B107" s="7"/>
      <c r="D107" s="7"/>
    </row>
    <row r="108" spans="2:4" ht="15.75">
      <c r="B108" s="7"/>
      <c r="D108" s="7"/>
    </row>
    <row r="109" spans="2:4" ht="15.75">
      <c r="B109" s="7"/>
      <c r="D109" s="7"/>
    </row>
    <row r="110" spans="2:4" ht="15.75">
      <c r="B110" s="7"/>
      <c r="D110" s="7"/>
    </row>
    <row r="111" spans="2:4" ht="15.75">
      <c r="B111" s="7"/>
      <c r="D111" s="7"/>
    </row>
    <row r="112" spans="2:4" ht="15.75">
      <c r="B112" s="7"/>
      <c r="D112" s="7"/>
    </row>
    <row r="113" spans="2:4" ht="15.75">
      <c r="B113" s="7"/>
      <c r="D113" s="7"/>
    </row>
    <row r="114" spans="2:4" ht="15.75">
      <c r="B114" s="7"/>
      <c r="D114" s="7"/>
    </row>
    <row r="115" spans="2:4" ht="15.75">
      <c r="B115" s="7"/>
      <c r="D115" s="7"/>
    </row>
    <row r="116" spans="2:4" ht="15.75">
      <c r="B116" s="7"/>
      <c r="D116" s="7"/>
    </row>
  </sheetData>
  <sheetProtection/>
  <mergeCells count="7">
    <mergeCell ref="A1:W1"/>
    <mergeCell ref="A3:W3"/>
    <mergeCell ref="F5:I5"/>
    <mergeCell ref="J5:M5"/>
    <mergeCell ref="N5:Q5"/>
    <mergeCell ref="R5:U5"/>
    <mergeCell ref="B5:C5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8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4.875" style="7" customWidth="1"/>
    <col min="2" max="2" width="13.875" style="33" customWidth="1"/>
    <col min="3" max="3" width="9.875" style="7" customWidth="1"/>
    <col min="4" max="4" width="3.375" style="4" customWidth="1"/>
    <col min="5" max="5" width="14.12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7" t="s">
        <v>318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13" ht="15.75">
      <c r="A2" s="2"/>
      <c r="B2" s="31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27" t="s">
        <v>30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3" ht="15.75" thickBo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5" s="10" customFormat="1" ht="40.5" customHeight="1">
      <c r="A5" s="32"/>
      <c r="B5" s="131"/>
      <c r="C5" s="132"/>
      <c r="D5" s="16"/>
      <c r="E5" s="17"/>
      <c r="F5" s="130"/>
      <c r="G5" s="128"/>
      <c r="H5" s="128"/>
      <c r="I5" s="129"/>
      <c r="J5" s="130"/>
      <c r="K5" s="128"/>
      <c r="L5" s="128"/>
      <c r="M5" s="129"/>
      <c r="N5" s="130"/>
      <c r="O5" s="128"/>
      <c r="P5" s="128"/>
      <c r="Q5" s="129"/>
      <c r="R5" s="130"/>
      <c r="S5" s="128"/>
      <c r="T5" s="128"/>
      <c r="U5" s="129"/>
      <c r="V5" s="14" t="s">
        <v>0</v>
      </c>
      <c r="Y5" s="11"/>
    </row>
    <row r="6" spans="1:25" ht="19.5" customHeight="1" thickBot="1">
      <c r="A6" s="40"/>
      <c r="B6" s="37"/>
      <c r="C6" s="38"/>
      <c r="D6" s="41"/>
      <c r="E6" s="38"/>
      <c r="F6" s="42" t="s">
        <v>9</v>
      </c>
      <c r="G6" s="43" t="s">
        <v>10</v>
      </c>
      <c r="H6" s="44"/>
      <c r="I6" s="45" t="s">
        <v>0</v>
      </c>
      <c r="J6" s="42" t="s">
        <v>9</v>
      </c>
      <c r="K6" s="43" t="s">
        <v>10</v>
      </c>
      <c r="L6" s="44"/>
      <c r="M6" s="45" t="s">
        <v>0</v>
      </c>
      <c r="N6" s="42" t="s">
        <v>9</v>
      </c>
      <c r="O6" s="43" t="s">
        <v>10</v>
      </c>
      <c r="P6" s="44"/>
      <c r="Q6" s="45" t="s">
        <v>0</v>
      </c>
      <c r="R6" s="42" t="s">
        <v>9</v>
      </c>
      <c r="S6" s="43" t="s">
        <v>10</v>
      </c>
      <c r="T6" s="44"/>
      <c r="U6" s="45" t="s">
        <v>0</v>
      </c>
      <c r="V6" s="46"/>
      <c r="Y6" s="4"/>
    </row>
    <row r="7" spans="1:22" s="8" customFormat="1" ht="14.25" customHeight="1">
      <c r="A7" s="34" t="s">
        <v>1</v>
      </c>
      <c r="B7" s="79" t="s">
        <v>158</v>
      </c>
      <c r="C7" s="118" t="s">
        <v>54</v>
      </c>
      <c r="D7" s="119">
        <v>2004</v>
      </c>
      <c r="E7" s="120" t="s">
        <v>196</v>
      </c>
      <c r="F7" s="29">
        <v>6</v>
      </c>
      <c r="G7" s="30">
        <v>9</v>
      </c>
      <c r="H7" s="53"/>
      <c r="I7" s="23">
        <f aca="true" t="shared" si="0" ref="I7:I32">F7+G7-H7</f>
        <v>15</v>
      </c>
      <c r="J7" s="29">
        <v>8.6</v>
      </c>
      <c r="K7" s="30">
        <v>8.3</v>
      </c>
      <c r="L7" s="53"/>
      <c r="M7" s="23">
        <f aca="true" t="shared" si="1" ref="M7:M32">J7+K7-L7</f>
        <v>16.9</v>
      </c>
      <c r="N7" s="29">
        <v>8.3</v>
      </c>
      <c r="O7" s="30">
        <v>7.55</v>
      </c>
      <c r="P7" s="53"/>
      <c r="Q7" s="23">
        <f aca="true" t="shared" si="2" ref="Q7:Q32">N7+O7-P7</f>
        <v>15.850000000000001</v>
      </c>
      <c r="R7" s="29">
        <v>7.4</v>
      </c>
      <c r="S7" s="30">
        <v>8.1</v>
      </c>
      <c r="T7" s="53"/>
      <c r="U7" s="23">
        <f aca="true" t="shared" si="3" ref="U7:U32">R7+S7-T7</f>
        <v>15.5</v>
      </c>
      <c r="V7" s="25">
        <f aca="true" t="shared" si="4" ref="V7:V32">I7+M7+Q7+U7</f>
        <v>63.25</v>
      </c>
    </row>
    <row r="8" spans="1:22" s="8" customFormat="1" ht="14.25" customHeight="1">
      <c r="A8" s="35" t="s">
        <v>2</v>
      </c>
      <c r="B8" s="81" t="s">
        <v>162</v>
      </c>
      <c r="C8" s="97" t="s">
        <v>163</v>
      </c>
      <c r="D8" s="92">
        <v>2004</v>
      </c>
      <c r="E8" s="87" t="s">
        <v>51</v>
      </c>
      <c r="F8" s="27">
        <v>6</v>
      </c>
      <c r="G8" s="28">
        <v>8.95</v>
      </c>
      <c r="H8" s="54"/>
      <c r="I8" s="24">
        <f t="shared" si="0"/>
        <v>14.95</v>
      </c>
      <c r="J8" s="27">
        <v>7.6</v>
      </c>
      <c r="K8" s="28">
        <v>8.05</v>
      </c>
      <c r="L8" s="54"/>
      <c r="M8" s="24">
        <f t="shared" si="1"/>
        <v>15.65</v>
      </c>
      <c r="N8" s="27">
        <v>8.3</v>
      </c>
      <c r="O8" s="28">
        <v>7.4</v>
      </c>
      <c r="P8" s="54"/>
      <c r="Q8" s="24">
        <f t="shared" si="2"/>
        <v>15.700000000000001</v>
      </c>
      <c r="R8" s="27">
        <v>7.6</v>
      </c>
      <c r="S8" s="28">
        <v>7.8</v>
      </c>
      <c r="T8" s="54"/>
      <c r="U8" s="24">
        <f t="shared" si="3"/>
        <v>15.399999999999999</v>
      </c>
      <c r="V8" s="26">
        <f t="shared" si="4"/>
        <v>61.7</v>
      </c>
    </row>
    <row r="9" spans="1:22" s="8" customFormat="1" ht="14.25" customHeight="1">
      <c r="A9" s="36" t="s">
        <v>3</v>
      </c>
      <c r="B9" s="84" t="s">
        <v>118</v>
      </c>
      <c r="C9" s="49" t="s">
        <v>49</v>
      </c>
      <c r="D9" s="93">
        <v>2005</v>
      </c>
      <c r="E9" s="90" t="s">
        <v>60</v>
      </c>
      <c r="F9" s="27">
        <v>6</v>
      </c>
      <c r="G9" s="28">
        <v>8.85</v>
      </c>
      <c r="H9" s="54"/>
      <c r="I9" s="24">
        <f t="shared" si="0"/>
        <v>14.85</v>
      </c>
      <c r="J9" s="27">
        <v>8</v>
      </c>
      <c r="K9" s="28">
        <v>8.25</v>
      </c>
      <c r="L9" s="54"/>
      <c r="M9" s="24">
        <f t="shared" si="1"/>
        <v>16.25</v>
      </c>
      <c r="N9" s="27">
        <v>8.3</v>
      </c>
      <c r="O9" s="28">
        <v>6.15</v>
      </c>
      <c r="P9" s="54"/>
      <c r="Q9" s="24">
        <f t="shared" si="2"/>
        <v>14.450000000000001</v>
      </c>
      <c r="R9" s="27">
        <v>7.3</v>
      </c>
      <c r="S9" s="28">
        <v>7.95</v>
      </c>
      <c r="T9" s="54"/>
      <c r="U9" s="24">
        <f t="shared" si="3"/>
        <v>15.25</v>
      </c>
      <c r="V9" s="26">
        <f t="shared" si="4"/>
        <v>60.800000000000004</v>
      </c>
    </row>
    <row r="10" spans="1:22" s="8" customFormat="1" ht="14.25" customHeight="1">
      <c r="A10" s="35" t="s">
        <v>4</v>
      </c>
      <c r="B10" s="84" t="s">
        <v>126</v>
      </c>
      <c r="C10" s="49" t="s">
        <v>98</v>
      </c>
      <c r="D10" s="93">
        <v>2005</v>
      </c>
      <c r="E10" s="90" t="s">
        <v>60</v>
      </c>
      <c r="F10" s="27">
        <v>6</v>
      </c>
      <c r="G10" s="28">
        <v>9</v>
      </c>
      <c r="H10" s="54"/>
      <c r="I10" s="24">
        <f t="shared" si="0"/>
        <v>15</v>
      </c>
      <c r="J10" s="27">
        <v>6</v>
      </c>
      <c r="K10" s="28">
        <v>8</v>
      </c>
      <c r="L10" s="54"/>
      <c r="M10" s="24">
        <f t="shared" si="1"/>
        <v>14</v>
      </c>
      <c r="N10" s="27">
        <v>8.1</v>
      </c>
      <c r="O10" s="28">
        <v>7.4</v>
      </c>
      <c r="P10" s="54"/>
      <c r="Q10" s="24">
        <f t="shared" si="2"/>
        <v>15.5</v>
      </c>
      <c r="R10" s="27">
        <v>7.3</v>
      </c>
      <c r="S10" s="28">
        <v>8.05</v>
      </c>
      <c r="T10" s="54"/>
      <c r="U10" s="24">
        <f t="shared" si="3"/>
        <v>15.350000000000001</v>
      </c>
      <c r="V10" s="26">
        <f t="shared" si="4"/>
        <v>59.85</v>
      </c>
    </row>
    <row r="11" spans="1:22" s="8" customFormat="1" ht="14.25" customHeight="1">
      <c r="A11" s="36" t="s">
        <v>5</v>
      </c>
      <c r="B11" s="83" t="s">
        <v>159</v>
      </c>
      <c r="C11" s="98" t="s">
        <v>64</v>
      </c>
      <c r="D11" s="93">
        <v>2004</v>
      </c>
      <c r="E11" s="88" t="s">
        <v>100</v>
      </c>
      <c r="F11" s="27">
        <v>6</v>
      </c>
      <c r="G11" s="28">
        <v>9.1</v>
      </c>
      <c r="H11" s="54"/>
      <c r="I11" s="24">
        <f t="shared" si="0"/>
        <v>15.1</v>
      </c>
      <c r="J11" s="27">
        <v>7.8</v>
      </c>
      <c r="K11" s="28">
        <v>7.85</v>
      </c>
      <c r="L11" s="54"/>
      <c r="M11" s="24">
        <f t="shared" si="1"/>
        <v>15.649999999999999</v>
      </c>
      <c r="N11" s="27">
        <v>7.3</v>
      </c>
      <c r="O11" s="28">
        <v>7.5</v>
      </c>
      <c r="P11" s="54"/>
      <c r="Q11" s="24">
        <f t="shared" si="2"/>
        <v>14.8</v>
      </c>
      <c r="R11" s="27">
        <v>7.3</v>
      </c>
      <c r="S11" s="28">
        <v>6.25</v>
      </c>
      <c r="T11" s="54"/>
      <c r="U11" s="24">
        <f t="shared" si="3"/>
        <v>13.55</v>
      </c>
      <c r="V11" s="26">
        <f t="shared" si="4"/>
        <v>59.099999999999994</v>
      </c>
    </row>
    <row r="12" spans="1:22" ht="14.25" customHeight="1">
      <c r="A12" s="36" t="s">
        <v>6</v>
      </c>
      <c r="B12" s="83" t="s">
        <v>111</v>
      </c>
      <c r="C12" s="49" t="s">
        <v>112</v>
      </c>
      <c r="D12" s="93">
        <v>2004</v>
      </c>
      <c r="E12" s="88" t="s">
        <v>56</v>
      </c>
      <c r="F12" s="27">
        <v>6</v>
      </c>
      <c r="G12" s="28">
        <v>8.8</v>
      </c>
      <c r="H12" s="54"/>
      <c r="I12" s="24">
        <f t="shared" si="0"/>
        <v>14.8</v>
      </c>
      <c r="J12" s="27">
        <v>6.6</v>
      </c>
      <c r="K12" s="28">
        <v>7.55</v>
      </c>
      <c r="L12" s="54"/>
      <c r="M12" s="24">
        <f t="shared" si="1"/>
        <v>14.149999999999999</v>
      </c>
      <c r="N12" s="27">
        <v>8.1</v>
      </c>
      <c r="O12" s="28">
        <v>7.6</v>
      </c>
      <c r="P12" s="54"/>
      <c r="Q12" s="24">
        <f t="shared" si="2"/>
        <v>15.7</v>
      </c>
      <c r="R12" s="27">
        <v>7</v>
      </c>
      <c r="S12" s="28">
        <v>7.3</v>
      </c>
      <c r="T12" s="54"/>
      <c r="U12" s="24">
        <f t="shared" si="3"/>
        <v>14.3</v>
      </c>
      <c r="V12" s="26">
        <f t="shared" si="4"/>
        <v>58.95</v>
      </c>
    </row>
    <row r="13" spans="1:22" ht="14.25" customHeight="1">
      <c r="A13" s="36" t="s">
        <v>7</v>
      </c>
      <c r="B13" s="80" t="s">
        <v>199</v>
      </c>
      <c r="C13" s="98" t="s">
        <v>200</v>
      </c>
      <c r="D13" s="93">
        <v>2004</v>
      </c>
      <c r="E13" s="88" t="s">
        <v>100</v>
      </c>
      <c r="F13" s="27">
        <v>6</v>
      </c>
      <c r="G13" s="28">
        <v>8.45</v>
      </c>
      <c r="H13" s="54"/>
      <c r="I13" s="24">
        <f t="shared" si="0"/>
        <v>14.45</v>
      </c>
      <c r="J13" s="27">
        <v>7.6</v>
      </c>
      <c r="K13" s="28">
        <v>8</v>
      </c>
      <c r="L13" s="54"/>
      <c r="M13" s="24">
        <f t="shared" si="1"/>
        <v>15.6</v>
      </c>
      <c r="N13" s="27">
        <v>7.9</v>
      </c>
      <c r="O13" s="28">
        <v>5.75</v>
      </c>
      <c r="P13" s="54"/>
      <c r="Q13" s="24">
        <f t="shared" si="2"/>
        <v>13.65</v>
      </c>
      <c r="R13" s="27">
        <v>6.5</v>
      </c>
      <c r="S13" s="28">
        <v>7.55</v>
      </c>
      <c r="T13" s="54"/>
      <c r="U13" s="24">
        <f t="shared" si="3"/>
        <v>14.05</v>
      </c>
      <c r="V13" s="26">
        <f t="shared" si="4"/>
        <v>57.75</v>
      </c>
    </row>
    <row r="14" spans="1:22" ht="14.25" customHeight="1">
      <c r="A14" s="36" t="s">
        <v>8</v>
      </c>
      <c r="B14" s="83" t="s">
        <v>106</v>
      </c>
      <c r="C14" s="98" t="s">
        <v>107</v>
      </c>
      <c r="D14" s="93">
        <v>2004</v>
      </c>
      <c r="E14" s="88" t="s">
        <v>197</v>
      </c>
      <c r="F14" s="27">
        <v>6</v>
      </c>
      <c r="G14" s="28">
        <v>8.9</v>
      </c>
      <c r="H14" s="54"/>
      <c r="I14" s="24">
        <f t="shared" si="0"/>
        <v>14.9</v>
      </c>
      <c r="J14" s="27">
        <v>6</v>
      </c>
      <c r="K14" s="28">
        <v>7.35</v>
      </c>
      <c r="L14" s="54"/>
      <c r="M14" s="24">
        <f t="shared" si="1"/>
        <v>13.35</v>
      </c>
      <c r="N14" s="27">
        <v>7.3</v>
      </c>
      <c r="O14" s="28">
        <v>7.5</v>
      </c>
      <c r="P14" s="54"/>
      <c r="Q14" s="24">
        <f t="shared" si="2"/>
        <v>14.8</v>
      </c>
      <c r="R14" s="27">
        <v>6.8</v>
      </c>
      <c r="S14" s="28">
        <v>7.85</v>
      </c>
      <c r="T14" s="54"/>
      <c r="U14" s="24">
        <f t="shared" si="3"/>
        <v>14.649999999999999</v>
      </c>
      <c r="V14" s="26">
        <f t="shared" si="4"/>
        <v>57.699999999999996</v>
      </c>
    </row>
    <row r="15" spans="1:22" ht="15.75">
      <c r="A15" s="36" t="s">
        <v>11</v>
      </c>
      <c r="B15" s="80" t="s">
        <v>116</v>
      </c>
      <c r="C15" s="96" t="s">
        <v>38</v>
      </c>
      <c r="D15" s="92">
        <v>2005</v>
      </c>
      <c r="E15" s="86" t="s">
        <v>196</v>
      </c>
      <c r="F15" s="27">
        <v>6</v>
      </c>
      <c r="G15" s="28">
        <v>8.65</v>
      </c>
      <c r="H15" s="54"/>
      <c r="I15" s="24">
        <f t="shared" si="0"/>
        <v>14.65</v>
      </c>
      <c r="J15" s="27">
        <v>7.2</v>
      </c>
      <c r="K15" s="28">
        <v>8.1</v>
      </c>
      <c r="L15" s="54"/>
      <c r="M15" s="24">
        <f t="shared" si="1"/>
        <v>15.3</v>
      </c>
      <c r="N15" s="27">
        <v>7.8</v>
      </c>
      <c r="O15" s="28">
        <v>6.45</v>
      </c>
      <c r="P15" s="54"/>
      <c r="Q15" s="24">
        <f t="shared" si="2"/>
        <v>14.25</v>
      </c>
      <c r="R15" s="27">
        <v>6</v>
      </c>
      <c r="S15" s="28">
        <v>7.45</v>
      </c>
      <c r="T15" s="54"/>
      <c r="U15" s="24">
        <f t="shared" si="3"/>
        <v>13.45</v>
      </c>
      <c r="V15" s="26">
        <f t="shared" si="4"/>
        <v>57.650000000000006</v>
      </c>
    </row>
    <row r="16" spans="1:22" ht="15.75">
      <c r="A16" s="36" t="s">
        <v>12</v>
      </c>
      <c r="B16" s="80" t="s">
        <v>115</v>
      </c>
      <c r="C16" s="98" t="s">
        <v>39</v>
      </c>
      <c r="D16" s="93">
        <v>2005</v>
      </c>
      <c r="E16" s="88" t="s">
        <v>196</v>
      </c>
      <c r="F16" s="27">
        <v>6</v>
      </c>
      <c r="G16" s="28">
        <v>8.5</v>
      </c>
      <c r="H16" s="54"/>
      <c r="I16" s="24">
        <f t="shared" si="0"/>
        <v>14.5</v>
      </c>
      <c r="J16" s="27">
        <v>8.2</v>
      </c>
      <c r="K16" s="28">
        <v>8.05</v>
      </c>
      <c r="L16" s="54"/>
      <c r="M16" s="24">
        <f t="shared" si="1"/>
        <v>16.25</v>
      </c>
      <c r="N16" s="27">
        <v>7</v>
      </c>
      <c r="O16" s="28">
        <v>5.9</v>
      </c>
      <c r="P16" s="54">
        <v>0.1</v>
      </c>
      <c r="Q16" s="24">
        <f t="shared" si="2"/>
        <v>12.8</v>
      </c>
      <c r="R16" s="27">
        <v>7.1</v>
      </c>
      <c r="S16" s="28">
        <v>6.95</v>
      </c>
      <c r="T16" s="54"/>
      <c r="U16" s="24">
        <f t="shared" si="3"/>
        <v>14.05</v>
      </c>
      <c r="V16" s="26">
        <f t="shared" si="4"/>
        <v>57.599999999999994</v>
      </c>
    </row>
    <row r="17" spans="1:22" ht="15.75">
      <c r="A17" s="36" t="s">
        <v>13</v>
      </c>
      <c r="B17" s="80" t="s">
        <v>206</v>
      </c>
      <c r="C17" s="98" t="s">
        <v>94</v>
      </c>
      <c r="D17" s="93">
        <v>2003</v>
      </c>
      <c r="E17" s="88" t="s">
        <v>81</v>
      </c>
      <c r="F17" s="27">
        <v>6</v>
      </c>
      <c r="G17" s="28">
        <v>8.55</v>
      </c>
      <c r="H17" s="54"/>
      <c r="I17" s="24">
        <f t="shared" si="0"/>
        <v>14.55</v>
      </c>
      <c r="J17" s="27">
        <v>7.6</v>
      </c>
      <c r="K17" s="28">
        <v>7.45</v>
      </c>
      <c r="L17" s="54"/>
      <c r="M17" s="24">
        <f t="shared" si="1"/>
        <v>15.05</v>
      </c>
      <c r="N17" s="27">
        <v>7.4</v>
      </c>
      <c r="O17" s="28">
        <v>6.05</v>
      </c>
      <c r="P17" s="54"/>
      <c r="Q17" s="24">
        <f t="shared" si="2"/>
        <v>13.45</v>
      </c>
      <c r="R17" s="27">
        <v>7.1</v>
      </c>
      <c r="S17" s="28">
        <v>7.2</v>
      </c>
      <c r="T17" s="54"/>
      <c r="U17" s="24">
        <f t="shared" si="3"/>
        <v>14.3</v>
      </c>
      <c r="V17" s="26">
        <f t="shared" si="4"/>
        <v>57.349999999999994</v>
      </c>
    </row>
    <row r="18" spans="1:22" ht="15.75">
      <c r="A18" s="36" t="s">
        <v>14</v>
      </c>
      <c r="B18" s="84" t="s">
        <v>166</v>
      </c>
      <c r="C18" s="49" t="s">
        <v>55</v>
      </c>
      <c r="D18" s="93">
        <v>2005</v>
      </c>
      <c r="E18" s="90" t="s">
        <v>205</v>
      </c>
      <c r="F18" s="27">
        <v>6</v>
      </c>
      <c r="G18" s="28">
        <v>9.15</v>
      </c>
      <c r="H18" s="54"/>
      <c r="I18" s="24">
        <f t="shared" si="0"/>
        <v>15.15</v>
      </c>
      <c r="J18" s="27">
        <v>7.6</v>
      </c>
      <c r="K18" s="28">
        <v>6.1</v>
      </c>
      <c r="L18" s="54"/>
      <c r="M18" s="24">
        <f t="shared" si="1"/>
        <v>13.7</v>
      </c>
      <c r="N18" s="27">
        <v>7.1</v>
      </c>
      <c r="O18" s="28">
        <v>7.4</v>
      </c>
      <c r="P18" s="54">
        <v>0.1</v>
      </c>
      <c r="Q18" s="24">
        <f t="shared" si="2"/>
        <v>14.4</v>
      </c>
      <c r="R18" s="27">
        <v>7.6</v>
      </c>
      <c r="S18" s="28">
        <v>6.55</v>
      </c>
      <c r="T18" s="54">
        <v>0.3</v>
      </c>
      <c r="U18" s="24">
        <f t="shared" si="3"/>
        <v>13.849999999999998</v>
      </c>
      <c r="V18" s="26">
        <f t="shared" si="4"/>
        <v>57.099999999999994</v>
      </c>
    </row>
    <row r="19" spans="1:22" ht="15.75">
      <c r="A19" s="36" t="s">
        <v>15</v>
      </c>
      <c r="B19" s="80" t="s">
        <v>67</v>
      </c>
      <c r="C19" s="96" t="s">
        <v>128</v>
      </c>
      <c r="D19" s="92">
        <v>2004</v>
      </c>
      <c r="E19" s="86" t="s">
        <v>196</v>
      </c>
      <c r="F19" s="27">
        <v>6</v>
      </c>
      <c r="G19" s="28">
        <v>9.35</v>
      </c>
      <c r="H19" s="54"/>
      <c r="I19" s="24">
        <f t="shared" si="0"/>
        <v>15.35</v>
      </c>
      <c r="J19" s="27">
        <v>6.6</v>
      </c>
      <c r="K19" s="28">
        <v>7.95</v>
      </c>
      <c r="L19" s="54"/>
      <c r="M19" s="24">
        <f t="shared" si="1"/>
        <v>14.55</v>
      </c>
      <c r="N19" s="27">
        <v>6.5</v>
      </c>
      <c r="O19" s="28">
        <v>5.45</v>
      </c>
      <c r="P19" s="54"/>
      <c r="Q19" s="24">
        <f t="shared" si="2"/>
        <v>11.95</v>
      </c>
      <c r="R19" s="27">
        <v>6.6</v>
      </c>
      <c r="S19" s="28">
        <v>8.15</v>
      </c>
      <c r="T19" s="54"/>
      <c r="U19" s="24">
        <f t="shared" si="3"/>
        <v>14.75</v>
      </c>
      <c r="V19" s="26">
        <f t="shared" si="4"/>
        <v>56.599999999999994</v>
      </c>
    </row>
    <row r="20" spans="1:22" ht="15.75">
      <c r="A20" s="36" t="s">
        <v>16</v>
      </c>
      <c r="B20" s="84" t="s">
        <v>201</v>
      </c>
      <c r="C20" s="98" t="s">
        <v>40</v>
      </c>
      <c r="D20" s="93">
        <v>2003</v>
      </c>
      <c r="E20" s="90" t="s">
        <v>202</v>
      </c>
      <c r="F20" s="27">
        <v>6</v>
      </c>
      <c r="G20" s="28">
        <v>8.6</v>
      </c>
      <c r="H20" s="54"/>
      <c r="I20" s="24">
        <f t="shared" si="0"/>
        <v>14.6</v>
      </c>
      <c r="J20" s="27">
        <v>8</v>
      </c>
      <c r="K20" s="28">
        <v>7.65</v>
      </c>
      <c r="L20" s="54"/>
      <c r="M20" s="24">
        <f t="shared" si="1"/>
        <v>15.65</v>
      </c>
      <c r="N20" s="27">
        <v>6.8</v>
      </c>
      <c r="O20" s="28">
        <v>4.9</v>
      </c>
      <c r="P20" s="54"/>
      <c r="Q20" s="24">
        <f t="shared" si="2"/>
        <v>11.7</v>
      </c>
      <c r="R20" s="27">
        <v>7.1</v>
      </c>
      <c r="S20" s="28">
        <v>7.15</v>
      </c>
      <c r="T20" s="54"/>
      <c r="U20" s="24">
        <f t="shared" si="3"/>
        <v>14.25</v>
      </c>
      <c r="V20" s="26">
        <f t="shared" si="4"/>
        <v>56.2</v>
      </c>
    </row>
    <row r="21" spans="1:22" ht="15.75">
      <c r="A21" s="36" t="s">
        <v>17</v>
      </c>
      <c r="B21" s="80" t="s">
        <v>209</v>
      </c>
      <c r="C21" s="98" t="s">
        <v>44</v>
      </c>
      <c r="D21" s="93">
        <v>2003</v>
      </c>
      <c r="E21" s="88" t="s">
        <v>210</v>
      </c>
      <c r="F21" s="27">
        <v>6</v>
      </c>
      <c r="G21" s="28">
        <v>9.35</v>
      </c>
      <c r="H21" s="54"/>
      <c r="I21" s="24">
        <f t="shared" si="0"/>
        <v>15.35</v>
      </c>
      <c r="J21" s="27">
        <v>6.2</v>
      </c>
      <c r="K21" s="28">
        <v>5.75</v>
      </c>
      <c r="L21" s="54"/>
      <c r="M21" s="24">
        <f t="shared" si="1"/>
        <v>11.95</v>
      </c>
      <c r="N21" s="27">
        <v>7.9</v>
      </c>
      <c r="O21" s="28">
        <v>7.2</v>
      </c>
      <c r="P21" s="54"/>
      <c r="Q21" s="24">
        <f t="shared" si="2"/>
        <v>15.100000000000001</v>
      </c>
      <c r="R21" s="27">
        <v>6.8</v>
      </c>
      <c r="S21" s="28">
        <v>6.95</v>
      </c>
      <c r="T21" s="54"/>
      <c r="U21" s="24">
        <f t="shared" si="3"/>
        <v>13.75</v>
      </c>
      <c r="V21" s="26">
        <f t="shared" si="4"/>
        <v>56.15</v>
      </c>
    </row>
    <row r="22" spans="1:22" ht="15.75">
      <c r="A22" s="36" t="s">
        <v>18</v>
      </c>
      <c r="B22" s="84" t="s">
        <v>104</v>
      </c>
      <c r="C22" s="49" t="s">
        <v>105</v>
      </c>
      <c r="D22" s="93">
        <v>2005</v>
      </c>
      <c r="E22" s="90" t="s">
        <v>60</v>
      </c>
      <c r="F22" s="27">
        <v>6</v>
      </c>
      <c r="G22" s="28">
        <v>8.6</v>
      </c>
      <c r="H22" s="54"/>
      <c r="I22" s="24">
        <f t="shared" si="0"/>
        <v>14.6</v>
      </c>
      <c r="J22" s="27">
        <v>6.2</v>
      </c>
      <c r="K22" s="28">
        <v>8</v>
      </c>
      <c r="L22" s="54"/>
      <c r="M22" s="24">
        <f t="shared" si="1"/>
        <v>14.2</v>
      </c>
      <c r="N22" s="27">
        <v>6.7</v>
      </c>
      <c r="O22" s="28">
        <v>5.85</v>
      </c>
      <c r="P22" s="54"/>
      <c r="Q22" s="24">
        <f t="shared" si="2"/>
        <v>12.55</v>
      </c>
      <c r="R22" s="27">
        <v>6.7</v>
      </c>
      <c r="S22" s="28">
        <v>7.75</v>
      </c>
      <c r="T22" s="54"/>
      <c r="U22" s="24">
        <f t="shared" si="3"/>
        <v>14.45</v>
      </c>
      <c r="V22" s="26">
        <f t="shared" si="4"/>
        <v>55.8</v>
      </c>
    </row>
    <row r="23" spans="1:22" ht="15.75">
      <c r="A23" s="36" t="s">
        <v>19</v>
      </c>
      <c r="B23" s="80" t="s">
        <v>109</v>
      </c>
      <c r="C23" s="98" t="s">
        <v>58</v>
      </c>
      <c r="D23" s="93">
        <v>2004</v>
      </c>
      <c r="E23" s="88" t="s">
        <v>81</v>
      </c>
      <c r="F23" s="27">
        <v>6</v>
      </c>
      <c r="G23" s="28">
        <v>8.95</v>
      </c>
      <c r="H23" s="54"/>
      <c r="I23" s="24">
        <f t="shared" si="0"/>
        <v>14.95</v>
      </c>
      <c r="J23" s="27">
        <v>6.8</v>
      </c>
      <c r="K23" s="28">
        <v>6.85</v>
      </c>
      <c r="L23" s="54"/>
      <c r="M23" s="24">
        <f t="shared" si="1"/>
        <v>13.649999999999999</v>
      </c>
      <c r="N23" s="27">
        <v>7.1</v>
      </c>
      <c r="O23" s="28">
        <v>6.3</v>
      </c>
      <c r="P23" s="54"/>
      <c r="Q23" s="24">
        <f t="shared" si="2"/>
        <v>13.399999999999999</v>
      </c>
      <c r="R23" s="27">
        <v>6</v>
      </c>
      <c r="S23" s="28">
        <v>7.05</v>
      </c>
      <c r="T23" s="54"/>
      <c r="U23" s="24">
        <f t="shared" si="3"/>
        <v>13.05</v>
      </c>
      <c r="V23" s="26">
        <f t="shared" si="4"/>
        <v>55.05</v>
      </c>
    </row>
    <row r="24" spans="1:22" ht="15.75">
      <c r="A24" s="36" t="s">
        <v>20</v>
      </c>
      <c r="B24" s="82" t="s">
        <v>149</v>
      </c>
      <c r="C24" s="98" t="s">
        <v>82</v>
      </c>
      <c r="D24" s="94">
        <v>2003</v>
      </c>
      <c r="E24" s="89" t="s">
        <v>83</v>
      </c>
      <c r="F24" s="27">
        <v>6</v>
      </c>
      <c r="G24" s="28">
        <v>9.25</v>
      </c>
      <c r="H24" s="54"/>
      <c r="I24" s="24">
        <f t="shared" si="0"/>
        <v>15.25</v>
      </c>
      <c r="J24" s="27">
        <v>6</v>
      </c>
      <c r="K24" s="28">
        <v>6.7</v>
      </c>
      <c r="L24" s="54"/>
      <c r="M24" s="24">
        <f t="shared" si="1"/>
        <v>12.7</v>
      </c>
      <c r="N24" s="27">
        <v>6.8</v>
      </c>
      <c r="O24" s="28">
        <v>6.15</v>
      </c>
      <c r="P24" s="54"/>
      <c r="Q24" s="24">
        <f t="shared" si="2"/>
        <v>12.95</v>
      </c>
      <c r="R24" s="27">
        <v>6.8</v>
      </c>
      <c r="S24" s="28">
        <v>6.9</v>
      </c>
      <c r="T24" s="54"/>
      <c r="U24" s="24">
        <f t="shared" si="3"/>
        <v>13.7</v>
      </c>
      <c r="V24" s="26">
        <f t="shared" si="4"/>
        <v>54.599999999999994</v>
      </c>
    </row>
    <row r="25" spans="1:22" ht="15.75">
      <c r="A25" s="36" t="s">
        <v>21</v>
      </c>
      <c r="B25" s="82" t="s">
        <v>125</v>
      </c>
      <c r="C25" s="98" t="s">
        <v>55</v>
      </c>
      <c r="D25" s="94">
        <v>2004</v>
      </c>
      <c r="E25" s="89" t="s">
        <v>83</v>
      </c>
      <c r="F25" s="27">
        <v>6</v>
      </c>
      <c r="G25" s="28">
        <v>9.4</v>
      </c>
      <c r="H25" s="54"/>
      <c r="I25" s="24">
        <f t="shared" si="0"/>
        <v>15.4</v>
      </c>
      <c r="J25" s="27">
        <v>6</v>
      </c>
      <c r="K25" s="28">
        <v>7.2</v>
      </c>
      <c r="L25" s="54"/>
      <c r="M25" s="24">
        <f t="shared" si="1"/>
        <v>13.2</v>
      </c>
      <c r="N25" s="27">
        <v>6.6</v>
      </c>
      <c r="O25" s="28">
        <v>6.3</v>
      </c>
      <c r="P25" s="54"/>
      <c r="Q25" s="24">
        <f t="shared" si="2"/>
        <v>12.899999999999999</v>
      </c>
      <c r="R25" s="27">
        <v>6.3</v>
      </c>
      <c r="S25" s="28">
        <v>6.45</v>
      </c>
      <c r="T25" s="54"/>
      <c r="U25" s="24">
        <f t="shared" si="3"/>
        <v>12.75</v>
      </c>
      <c r="V25" s="26">
        <f t="shared" si="4"/>
        <v>54.25</v>
      </c>
    </row>
    <row r="26" spans="1:22" ht="15.75">
      <c r="A26" s="36" t="s">
        <v>22</v>
      </c>
      <c r="B26" s="80" t="s">
        <v>151</v>
      </c>
      <c r="C26" s="96" t="s">
        <v>49</v>
      </c>
      <c r="D26" s="92">
        <v>2003</v>
      </c>
      <c r="E26" s="86" t="s">
        <v>95</v>
      </c>
      <c r="F26" s="27">
        <v>6</v>
      </c>
      <c r="G26" s="28">
        <v>8.15</v>
      </c>
      <c r="H26" s="54"/>
      <c r="I26" s="24">
        <f t="shared" si="0"/>
        <v>14.15</v>
      </c>
      <c r="J26" s="27">
        <v>4.8</v>
      </c>
      <c r="K26" s="28">
        <v>7.55</v>
      </c>
      <c r="L26" s="54">
        <v>0.3</v>
      </c>
      <c r="M26" s="24">
        <f t="shared" si="1"/>
        <v>12.049999999999999</v>
      </c>
      <c r="N26" s="27">
        <v>6.8</v>
      </c>
      <c r="O26" s="28">
        <v>5.95</v>
      </c>
      <c r="P26" s="54"/>
      <c r="Q26" s="24">
        <f t="shared" si="2"/>
        <v>12.75</v>
      </c>
      <c r="R26" s="27">
        <v>6.5</v>
      </c>
      <c r="S26" s="28">
        <v>7.2</v>
      </c>
      <c r="T26" s="54"/>
      <c r="U26" s="24">
        <f t="shared" si="3"/>
        <v>13.7</v>
      </c>
      <c r="V26" s="26">
        <f t="shared" si="4"/>
        <v>52.650000000000006</v>
      </c>
    </row>
    <row r="27" spans="1:22" ht="15.75">
      <c r="A27" s="36" t="s">
        <v>23</v>
      </c>
      <c r="B27" s="80" t="s">
        <v>92</v>
      </c>
      <c r="C27" s="96" t="s">
        <v>63</v>
      </c>
      <c r="D27" s="92">
        <v>2004</v>
      </c>
      <c r="E27" s="86" t="s">
        <v>196</v>
      </c>
      <c r="F27" s="27">
        <v>6</v>
      </c>
      <c r="G27" s="28">
        <v>8.15</v>
      </c>
      <c r="H27" s="54"/>
      <c r="I27" s="24">
        <f t="shared" si="0"/>
        <v>14.15</v>
      </c>
      <c r="J27" s="27">
        <v>6.6</v>
      </c>
      <c r="K27" s="28">
        <v>7.05</v>
      </c>
      <c r="L27" s="54"/>
      <c r="M27" s="24">
        <f t="shared" si="1"/>
        <v>13.649999999999999</v>
      </c>
      <c r="N27" s="27">
        <v>6.5</v>
      </c>
      <c r="O27" s="28">
        <v>4.9</v>
      </c>
      <c r="P27" s="54"/>
      <c r="Q27" s="24">
        <f t="shared" si="2"/>
        <v>11.4</v>
      </c>
      <c r="R27" s="27">
        <v>6.3</v>
      </c>
      <c r="S27" s="28">
        <v>6.8</v>
      </c>
      <c r="T27" s="54"/>
      <c r="U27" s="24">
        <f t="shared" si="3"/>
        <v>13.1</v>
      </c>
      <c r="V27" s="26">
        <f t="shared" si="4"/>
        <v>52.3</v>
      </c>
    </row>
    <row r="28" spans="1:22" ht="15.75">
      <c r="A28" s="36" t="s">
        <v>24</v>
      </c>
      <c r="B28" s="81" t="s">
        <v>203</v>
      </c>
      <c r="C28" s="96" t="s">
        <v>204</v>
      </c>
      <c r="D28" s="92">
        <v>2003</v>
      </c>
      <c r="E28" s="87" t="s">
        <v>202</v>
      </c>
      <c r="F28" s="27">
        <v>6</v>
      </c>
      <c r="G28" s="28">
        <v>8.55</v>
      </c>
      <c r="H28" s="54"/>
      <c r="I28" s="24">
        <f t="shared" si="0"/>
        <v>14.55</v>
      </c>
      <c r="J28" s="27">
        <v>4.8</v>
      </c>
      <c r="K28" s="28">
        <v>7.8</v>
      </c>
      <c r="L28" s="54"/>
      <c r="M28" s="24">
        <f t="shared" si="1"/>
        <v>12.6</v>
      </c>
      <c r="N28" s="27">
        <v>6.8</v>
      </c>
      <c r="O28" s="28">
        <v>4.25</v>
      </c>
      <c r="P28" s="54"/>
      <c r="Q28" s="24">
        <f t="shared" si="2"/>
        <v>11.05</v>
      </c>
      <c r="R28" s="27">
        <v>6.5</v>
      </c>
      <c r="S28" s="28">
        <v>7.2</v>
      </c>
      <c r="T28" s="54"/>
      <c r="U28" s="24">
        <f t="shared" si="3"/>
        <v>13.7</v>
      </c>
      <c r="V28" s="26">
        <f t="shared" si="4"/>
        <v>51.900000000000006</v>
      </c>
    </row>
    <row r="29" spans="1:22" ht="15.75">
      <c r="A29" s="36" t="s">
        <v>25</v>
      </c>
      <c r="B29" s="80" t="s">
        <v>79</v>
      </c>
      <c r="C29" s="96" t="s">
        <v>80</v>
      </c>
      <c r="D29" s="92">
        <v>2005</v>
      </c>
      <c r="E29" s="86" t="s">
        <v>81</v>
      </c>
      <c r="F29" s="27">
        <v>6</v>
      </c>
      <c r="G29" s="28">
        <v>8.6</v>
      </c>
      <c r="H29" s="54"/>
      <c r="I29" s="24">
        <f t="shared" si="0"/>
        <v>14.6</v>
      </c>
      <c r="J29" s="27">
        <v>5.8</v>
      </c>
      <c r="K29" s="28">
        <v>6.55</v>
      </c>
      <c r="L29" s="54"/>
      <c r="M29" s="24">
        <f t="shared" si="1"/>
        <v>12.35</v>
      </c>
      <c r="N29" s="27">
        <v>7.1</v>
      </c>
      <c r="O29" s="28">
        <v>5</v>
      </c>
      <c r="P29" s="54">
        <v>0.1</v>
      </c>
      <c r="Q29" s="24">
        <f t="shared" si="2"/>
        <v>12</v>
      </c>
      <c r="R29" s="27">
        <v>6</v>
      </c>
      <c r="S29" s="28">
        <v>6.35</v>
      </c>
      <c r="T29" s="54">
        <v>0.1</v>
      </c>
      <c r="U29" s="24">
        <f t="shared" si="3"/>
        <v>12.25</v>
      </c>
      <c r="V29" s="26">
        <f t="shared" si="4"/>
        <v>51.2</v>
      </c>
    </row>
    <row r="30" spans="1:22" ht="15.75">
      <c r="A30" s="36" t="s">
        <v>26</v>
      </c>
      <c r="B30" s="84" t="s">
        <v>88</v>
      </c>
      <c r="C30" s="49" t="s">
        <v>89</v>
      </c>
      <c r="D30" s="93">
        <v>2005</v>
      </c>
      <c r="E30" s="90" t="s">
        <v>205</v>
      </c>
      <c r="F30" s="27">
        <v>6</v>
      </c>
      <c r="G30" s="28">
        <v>7.8</v>
      </c>
      <c r="H30" s="54"/>
      <c r="I30" s="24">
        <f t="shared" si="0"/>
        <v>13.8</v>
      </c>
      <c r="J30" s="27">
        <v>5.4</v>
      </c>
      <c r="K30" s="28">
        <v>6.2</v>
      </c>
      <c r="L30" s="54">
        <v>0.3</v>
      </c>
      <c r="M30" s="24">
        <f t="shared" si="1"/>
        <v>11.3</v>
      </c>
      <c r="N30" s="27">
        <v>6</v>
      </c>
      <c r="O30" s="28">
        <v>4.6</v>
      </c>
      <c r="P30" s="54">
        <v>0.1</v>
      </c>
      <c r="Q30" s="24">
        <f t="shared" si="2"/>
        <v>10.5</v>
      </c>
      <c r="R30" s="27">
        <v>6.5</v>
      </c>
      <c r="S30" s="28">
        <v>6.55</v>
      </c>
      <c r="T30" s="54"/>
      <c r="U30" s="24">
        <f t="shared" si="3"/>
        <v>13.05</v>
      </c>
      <c r="V30" s="26">
        <f t="shared" si="4"/>
        <v>48.650000000000006</v>
      </c>
    </row>
    <row r="31" spans="1:22" ht="15.75">
      <c r="A31" s="36" t="s">
        <v>27</v>
      </c>
      <c r="B31" s="80" t="s">
        <v>96</v>
      </c>
      <c r="C31" s="96" t="s">
        <v>84</v>
      </c>
      <c r="D31" s="92">
        <v>2004</v>
      </c>
      <c r="E31" s="86" t="s">
        <v>81</v>
      </c>
      <c r="F31" s="27">
        <v>6</v>
      </c>
      <c r="G31" s="28">
        <v>7.6</v>
      </c>
      <c r="H31" s="54"/>
      <c r="I31" s="24">
        <f t="shared" si="0"/>
        <v>13.6</v>
      </c>
      <c r="J31" s="27">
        <v>4.8</v>
      </c>
      <c r="K31" s="28">
        <v>5.15</v>
      </c>
      <c r="L31" s="54"/>
      <c r="M31" s="24">
        <f t="shared" si="1"/>
        <v>9.95</v>
      </c>
      <c r="N31" s="27">
        <v>6.4</v>
      </c>
      <c r="O31" s="28">
        <v>5.65</v>
      </c>
      <c r="P31" s="54"/>
      <c r="Q31" s="24">
        <f t="shared" si="2"/>
        <v>12.05</v>
      </c>
      <c r="R31" s="27">
        <v>5.9</v>
      </c>
      <c r="S31" s="28">
        <v>5.75</v>
      </c>
      <c r="T31" s="54">
        <v>1</v>
      </c>
      <c r="U31" s="24">
        <f t="shared" si="3"/>
        <v>10.65</v>
      </c>
      <c r="V31" s="26">
        <f t="shared" si="4"/>
        <v>46.24999999999999</v>
      </c>
    </row>
    <row r="32" spans="1:22" ht="16.5" thickBot="1">
      <c r="A32" s="60" t="s">
        <v>31</v>
      </c>
      <c r="B32" s="85" t="s">
        <v>152</v>
      </c>
      <c r="C32" s="121" t="s">
        <v>153</v>
      </c>
      <c r="D32" s="95">
        <v>2003</v>
      </c>
      <c r="E32" s="91" t="s">
        <v>113</v>
      </c>
      <c r="F32" s="122">
        <v>6</v>
      </c>
      <c r="G32" s="123">
        <v>8.45</v>
      </c>
      <c r="H32" s="124"/>
      <c r="I32" s="125">
        <f t="shared" si="0"/>
        <v>14.45</v>
      </c>
      <c r="J32" s="122">
        <v>4.3</v>
      </c>
      <c r="K32" s="123">
        <v>6.25</v>
      </c>
      <c r="L32" s="124"/>
      <c r="M32" s="125">
        <f t="shared" si="1"/>
        <v>10.55</v>
      </c>
      <c r="N32" s="122">
        <v>4.5</v>
      </c>
      <c r="O32" s="123">
        <v>5</v>
      </c>
      <c r="P32" s="124">
        <v>1</v>
      </c>
      <c r="Q32" s="125">
        <f t="shared" si="2"/>
        <v>8.5</v>
      </c>
      <c r="R32" s="122">
        <v>5</v>
      </c>
      <c r="S32" s="123">
        <v>5.3</v>
      </c>
      <c r="T32" s="124"/>
      <c r="U32" s="125">
        <f t="shared" si="3"/>
        <v>10.3</v>
      </c>
      <c r="V32" s="126">
        <f t="shared" si="4"/>
        <v>43.8</v>
      </c>
    </row>
    <row r="33" spans="1:20" ht="15.75">
      <c r="A33" s="33"/>
      <c r="G33" s="21"/>
      <c r="H33" s="6"/>
      <c r="I33" s="7"/>
      <c r="J33" s="6"/>
      <c r="K33" s="22"/>
      <c r="L33" s="7"/>
      <c r="M33" s="6"/>
      <c r="N33" s="7"/>
      <c r="O33" s="21"/>
      <c r="P33" s="6"/>
      <c r="R33" s="7"/>
      <c r="S33" s="21"/>
      <c r="T33" s="7"/>
    </row>
    <row r="34" spans="7:20" ht="15.75">
      <c r="G34" s="21"/>
      <c r="H34" s="6"/>
      <c r="I34" s="7"/>
      <c r="J34" s="6"/>
      <c r="K34" s="22"/>
      <c r="L34" s="7"/>
      <c r="M34" s="6"/>
      <c r="N34" s="7"/>
      <c r="O34" s="21"/>
      <c r="P34" s="6"/>
      <c r="R34" s="7"/>
      <c r="S34" s="21"/>
      <c r="T34" s="7"/>
    </row>
    <row r="35" spans="7:20" ht="15.75">
      <c r="G35" s="21"/>
      <c r="H35" s="6"/>
      <c r="I35" s="7"/>
      <c r="J35" s="6"/>
      <c r="K35" s="22"/>
      <c r="L35" s="7"/>
      <c r="M35" s="6"/>
      <c r="N35" s="7"/>
      <c r="O35" s="21"/>
      <c r="P35" s="6"/>
      <c r="R35" s="7"/>
      <c r="S35" s="21"/>
      <c r="T35" s="7"/>
    </row>
    <row r="36" spans="7:20" ht="15.75">
      <c r="G36" s="21"/>
      <c r="H36" s="6"/>
      <c r="I36" s="7"/>
      <c r="J36" s="6"/>
      <c r="K36" s="22"/>
      <c r="L36" s="7"/>
      <c r="M36" s="6"/>
      <c r="N36" s="7"/>
      <c r="O36" s="21"/>
      <c r="P36" s="6"/>
      <c r="R36" s="7"/>
      <c r="S36" s="21"/>
      <c r="T36" s="7"/>
    </row>
    <row r="37" spans="6:20" ht="15.75">
      <c r="F37" s="6"/>
      <c r="G37" s="21"/>
      <c r="H37" s="6"/>
      <c r="I37" s="21"/>
      <c r="J37" s="6"/>
      <c r="K37" s="21"/>
      <c r="L37" s="6"/>
      <c r="M37" s="21"/>
      <c r="O37" s="21"/>
      <c r="P37" s="6"/>
      <c r="R37" s="7"/>
      <c r="S37" s="21"/>
      <c r="T37" s="7"/>
    </row>
    <row r="38" spans="6:20" ht="15.75">
      <c r="F38" s="6"/>
      <c r="G38" s="21"/>
      <c r="H38" s="6"/>
      <c r="I38" s="21"/>
      <c r="J38" s="6"/>
      <c r="K38" s="21"/>
      <c r="L38" s="6"/>
      <c r="M38" s="21"/>
      <c r="O38" s="21"/>
      <c r="P38" s="6"/>
      <c r="R38" s="7"/>
      <c r="S38" s="21"/>
      <c r="T38" s="7"/>
    </row>
    <row r="39" spans="6:20" ht="15.75">
      <c r="F39" s="6"/>
      <c r="G39" s="21"/>
      <c r="H39" s="6"/>
      <c r="I39" s="21"/>
      <c r="J39" s="6"/>
      <c r="K39" s="21"/>
      <c r="L39" s="6"/>
      <c r="M39" s="21"/>
      <c r="O39" s="21"/>
      <c r="P39" s="6"/>
      <c r="R39" s="7"/>
      <c r="S39" s="21"/>
      <c r="T39" s="7"/>
    </row>
    <row r="40" spans="6:20" ht="15.75">
      <c r="F40" s="6"/>
      <c r="G40" s="21"/>
      <c r="H40" s="6"/>
      <c r="I40" s="21"/>
      <c r="J40" s="6"/>
      <c r="K40" s="21"/>
      <c r="L40" s="6"/>
      <c r="M40" s="21"/>
      <c r="O40" s="21"/>
      <c r="P40" s="6"/>
      <c r="R40" s="7"/>
      <c r="S40" s="21"/>
      <c r="T40" s="7"/>
    </row>
    <row r="41" spans="6:20" ht="15.75">
      <c r="F41" s="6"/>
      <c r="G41" s="21"/>
      <c r="H41" s="6"/>
      <c r="I41" s="21"/>
      <c r="J41" s="6"/>
      <c r="K41" s="21"/>
      <c r="L41" s="6"/>
      <c r="M41" s="21"/>
      <c r="O41" s="21"/>
      <c r="P41" s="6"/>
      <c r="R41" s="7"/>
      <c r="S41" s="21"/>
      <c r="T41" s="7"/>
    </row>
    <row r="42" spans="6:20" ht="15.75">
      <c r="F42" s="6"/>
      <c r="G42" s="21"/>
      <c r="H42" s="6"/>
      <c r="I42" s="21"/>
      <c r="J42" s="6"/>
      <c r="K42" s="21"/>
      <c r="L42" s="6"/>
      <c r="M42" s="21"/>
      <c r="O42" s="21"/>
      <c r="P42" s="6"/>
      <c r="R42" s="7"/>
      <c r="S42" s="21"/>
      <c r="T42" s="7"/>
    </row>
    <row r="43" spans="6:20" ht="15.75">
      <c r="F43" s="6"/>
      <c r="G43" s="21"/>
      <c r="H43" s="6"/>
      <c r="I43" s="21"/>
      <c r="J43" s="6"/>
      <c r="K43" s="21"/>
      <c r="L43" s="6"/>
      <c r="M43" s="21"/>
      <c r="O43" s="21"/>
      <c r="P43" s="6"/>
      <c r="R43" s="7"/>
      <c r="S43" s="21"/>
      <c r="T43" s="7"/>
    </row>
    <row r="44" spans="6:20" ht="15.75">
      <c r="F44" s="6"/>
      <c r="G44" s="21"/>
      <c r="H44" s="6"/>
      <c r="I44" s="21"/>
      <c r="J44" s="6"/>
      <c r="K44" s="21"/>
      <c r="L44" s="6"/>
      <c r="M44" s="21"/>
      <c r="O44" s="21"/>
      <c r="P44" s="6"/>
      <c r="R44" s="7"/>
      <c r="S44" s="21"/>
      <c r="T44" s="7"/>
    </row>
    <row r="45" spans="6:20" ht="15.75">
      <c r="F45" s="6"/>
      <c r="G45" s="21"/>
      <c r="H45" s="6"/>
      <c r="I45" s="21"/>
      <c r="J45" s="6"/>
      <c r="K45" s="21"/>
      <c r="L45" s="6"/>
      <c r="M45" s="21"/>
      <c r="O45" s="21"/>
      <c r="P45" s="6"/>
      <c r="R45" s="7"/>
      <c r="S45" s="21"/>
      <c r="T45" s="7"/>
    </row>
    <row r="46" spans="2:20" ht="15.75">
      <c r="B46" s="7"/>
      <c r="D46" s="7"/>
      <c r="F46" s="6"/>
      <c r="G46" s="21"/>
      <c r="H46" s="6"/>
      <c r="I46" s="21"/>
      <c r="J46" s="6"/>
      <c r="K46" s="21"/>
      <c r="L46" s="6"/>
      <c r="M46" s="21"/>
      <c r="O46" s="21"/>
      <c r="P46" s="6"/>
      <c r="R46" s="7"/>
      <c r="S46" s="21"/>
      <c r="T46" s="7"/>
    </row>
    <row r="47" spans="2:20" ht="15.75">
      <c r="B47" s="7"/>
      <c r="D47" s="7"/>
      <c r="F47" s="6"/>
      <c r="G47" s="21"/>
      <c r="H47" s="6"/>
      <c r="I47" s="21"/>
      <c r="J47" s="6"/>
      <c r="K47" s="21"/>
      <c r="L47" s="6"/>
      <c r="M47" s="21"/>
      <c r="O47" s="21"/>
      <c r="P47" s="6"/>
      <c r="R47" s="7"/>
      <c r="S47" s="21"/>
      <c r="T47" s="7"/>
    </row>
    <row r="48" spans="2:20" ht="15.75">
      <c r="B48" s="7"/>
      <c r="D48" s="7"/>
      <c r="F48" s="6"/>
      <c r="G48" s="21"/>
      <c r="H48" s="6"/>
      <c r="I48" s="21"/>
      <c r="J48" s="6"/>
      <c r="K48" s="21"/>
      <c r="L48" s="6"/>
      <c r="M48" s="21"/>
      <c r="O48" s="21"/>
      <c r="P48" s="6"/>
      <c r="R48" s="7"/>
      <c r="S48" s="21"/>
      <c r="T48" s="7"/>
    </row>
    <row r="49" spans="2:20" ht="15.75">
      <c r="B49" s="7"/>
      <c r="D49" s="7"/>
      <c r="F49" s="6"/>
      <c r="G49" s="21"/>
      <c r="H49" s="6"/>
      <c r="I49" s="21"/>
      <c r="J49" s="6"/>
      <c r="K49" s="21"/>
      <c r="L49" s="6"/>
      <c r="M49" s="21"/>
      <c r="O49" s="21"/>
      <c r="P49" s="6"/>
      <c r="R49" s="7"/>
      <c r="S49" s="21"/>
      <c r="T49" s="7"/>
    </row>
    <row r="50" spans="2:20" ht="15.75">
      <c r="B50" s="7"/>
      <c r="D50" s="7"/>
      <c r="F50" s="6"/>
      <c r="G50" s="21"/>
      <c r="H50" s="6"/>
      <c r="I50" s="21"/>
      <c r="J50" s="6"/>
      <c r="K50" s="21"/>
      <c r="L50" s="6"/>
      <c r="M50" s="21"/>
      <c r="O50" s="21"/>
      <c r="P50" s="6"/>
      <c r="R50" s="7"/>
      <c r="S50" s="21"/>
      <c r="T50" s="7"/>
    </row>
    <row r="51" spans="2:20" ht="15.75">
      <c r="B51" s="7"/>
      <c r="D51" s="7"/>
      <c r="F51" s="6"/>
      <c r="G51" s="21"/>
      <c r="H51" s="6"/>
      <c r="I51" s="21"/>
      <c r="J51" s="6"/>
      <c r="K51" s="21"/>
      <c r="L51" s="6"/>
      <c r="M51" s="21"/>
      <c r="O51" s="21"/>
      <c r="P51" s="6"/>
      <c r="R51" s="7"/>
      <c r="S51" s="21"/>
      <c r="T51" s="7"/>
    </row>
    <row r="52" spans="2:20" ht="15.75">
      <c r="B52" s="7"/>
      <c r="D52" s="7"/>
      <c r="F52" s="6"/>
      <c r="G52" s="21"/>
      <c r="H52" s="6"/>
      <c r="I52" s="21"/>
      <c r="J52" s="6"/>
      <c r="K52" s="21"/>
      <c r="L52" s="6"/>
      <c r="M52" s="21"/>
      <c r="O52" s="21"/>
      <c r="P52" s="6"/>
      <c r="R52" s="7"/>
      <c r="S52" s="21"/>
      <c r="T52" s="7"/>
    </row>
    <row r="53" spans="2:20" ht="15.75">
      <c r="B53" s="7"/>
      <c r="D53" s="7"/>
      <c r="F53" s="6"/>
      <c r="G53" s="21"/>
      <c r="H53" s="6"/>
      <c r="I53" s="21"/>
      <c r="J53" s="6"/>
      <c r="K53" s="21"/>
      <c r="L53" s="6"/>
      <c r="M53" s="21"/>
      <c r="O53" s="21"/>
      <c r="P53" s="6"/>
      <c r="R53" s="7"/>
      <c r="S53" s="21"/>
      <c r="T53" s="7"/>
    </row>
    <row r="54" spans="2:20" ht="15.75">
      <c r="B54" s="7"/>
      <c r="D54" s="7"/>
      <c r="F54" s="6"/>
      <c r="G54" s="21"/>
      <c r="H54" s="6"/>
      <c r="I54" s="21"/>
      <c r="J54" s="6"/>
      <c r="K54" s="21"/>
      <c r="L54" s="6"/>
      <c r="M54" s="21"/>
      <c r="O54" s="21"/>
      <c r="P54" s="6"/>
      <c r="R54" s="7"/>
      <c r="S54" s="21"/>
      <c r="T54" s="7"/>
    </row>
    <row r="55" spans="2:20" ht="15.75">
      <c r="B55" s="7"/>
      <c r="D55" s="7"/>
      <c r="F55" s="6"/>
      <c r="G55" s="21"/>
      <c r="H55" s="6"/>
      <c r="I55" s="21"/>
      <c r="J55" s="6"/>
      <c r="K55" s="21"/>
      <c r="L55" s="6"/>
      <c r="M55" s="21"/>
      <c r="O55" s="21"/>
      <c r="P55" s="6"/>
      <c r="R55" s="7"/>
      <c r="S55" s="21"/>
      <c r="T55" s="7"/>
    </row>
    <row r="56" spans="2:20" ht="15.75">
      <c r="B56" s="7"/>
      <c r="D56" s="7"/>
      <c r="F56" s="6"/>
      <c r="G56" s="21"/>
      <c r="H56" s="6"/>
      <c r="I56" s="21"/>
      <c r="J56" s="6"/>
      <c r="K56" s="21"/>
      <c r="L56" s="6"/>
      <c r="M56" s="21"/>
      <c r="O56" s="21"/>
      <c r="P56" s="6"/>
      <c r="R56" s="7"/>
      <c r="S56" s="21"/>
      <c r="T56" s="7"/>
    </row>
    <row r="57" spans="2:20" ht="15.75">
      <c r="B57" s="7"/>
      <c r="D57" s="7"/>
      <c r="F57" s="6"/>
      <c r="G57" s="21"/>
      <c r="H57" s="6"/>
      <c r="I57" s="21"/>
      <c r="J57" s="6"/>
      <c r="K57" s="21"/>
      <c r="L57" s="6"/>
      <c r="M57" s="21"/>
      <c r="O57" s="21"/>
      <c r="P57" s="6"/>
      <c r="R57" s="7"/>
      <c r="S57" s="21"/>
      <c r="T57" s="7"/>
    </row>
    <row r="58" spans="2:20" ht="15.75">
      <c r="B58" s="7"/>
      <c r="D58" s="7"/>
      <c r="F58" s="6"/>
      <c r="G58" s="21"/>
      <c r="H58" s="6"/>
      <c r="I58" s="21"/>
      <c r="J58" s="6"/>
      <c r="K58" s="21"/>
      <c r="L58" s="6"/>
      <c r="M58" s="21"/>
      <c r="O58" s="21"/>
      <c r="P58" s="6"/>
      <c r="R58" s="7"/>
      <c r="S58" s="21"/>
      <c r="T58" s="7"/>
    </row>
    <row r="59" spans="2:20" ht="15.75">
      <c r="B59" s="7"/>
      <c r="D59" s="7"/>
      <c r="F59" s="6"/>
      <c r="G59" s="21"/>
      <c r="H59" s="6"/>
      <c r="I59" s="21"/>
      <c r="J59" s="6"/>
      <c r="K59" s="21"/>
      <c r="L59" s="6"/>
      <c r="M59" s="21"/>
      <c r="O59" s="21"/>
      <c r="P59" s="6"/>
      <c r="R59" s="7"/>
      <c r="S59" s="21"/>
      <c r="T59" s="7"/>
    </row>
    <row r="60" spans="2:20" ht="15.75">
      <c r="B60" s="7"/>
      <c r="D60" s="7"/>
      <c r="F60" s="6"/>
      <c r="G60" s="21"/>
      <c r="H60" s="6"/>
      <c r="I60" s="21"/>
      <c r="J60" s="6"/>
      <c r="K60" s="21"/>
      <c r="L60" s="6"/>
      <c r="M60" s="21"/>
      <c r="O60" s="21"/>
      <c r="P60" s="6"/>
      <c r="R60" s="7"/>
      <c r="S60" s="21"/>
      <c r="T60" s="7"/>
    </row>
    <row r="61" spans="2:20" ht="15.75">
      <c r="B61" s="7"/>
      <c r="D61" s="7"/>
      <c r="G61" s="21"/>
      <c r="H61" s="6"/>
      <c r="I61" s="7"/>
      <c r="J61" s="6"/>
      <c r="K61" s="22"/>
      <c r="L61" s="7"/>
      <c r="M61" s="6"/>
      <c r="N61" s="7"/>
      <c r="O61" s="21"/>
      <c r="P61" s="6"/>
      <c r="R61" s="7"/>
      <c r="S61" s="21"/>
      <c r="T61" s="7"/>
    </row>
    <row r="62" spans="2:20" ht="15.75">
      <c r="B62" s="7"/>
      <c r="D62" s="7"/>
      <c r="G62" s="21"/>
      <c r="H62" s="6"/>
      <c r="I62" s="7"/>
      <c r="J62" s="6"/>
      <c r="K62" s="22"/>
      <c r="L62" s="7"/>
      <c r="M62" s="6"/>
      <c r="N62" s="7"/>
      <c r="O62" s="21"/>
      <c r="P62" s="6"/>
      <c r="R62" s="7"/>
      <c r="S62" s="21"/>
      <c r="T62" s="7"/>
    </row>
    <row r="63" spans="2:20" ht="15.75">
      <c r="B63" s="7"/>
      <c r="D63" s="7"/>
      <c r="G63" s="21"/>
      <c r="H63" s="6"/>
      <c r="I63" s="7"/>
      <c r="J63" s="6"/>
      <c r="K63" s="22"/>
      <c r="L63" s="7"/>
      <c r="M63" s="6"/>
      <c r="N63" s="7"/>
      <c r="O63" s="21"/>
      <c r="P63" s="6"/>
      <c r="R63" s="7"/>
      <c r="S63" s="21"/>
      <c r="T63" s="7"/>
    </row>
    <row r="64" spans="2:6" ht="15.75">
      <c r="B64" s="7"/>
      <c r="D64" s="7"/>
      <c r="F64" s="39"/>
    </row>
    <row r="65" spans="2:6" ht="15.75">
      <c r="B65" s="7"/>
      <c r="D65" s="7"/>
      <c r="F65" s="39"/>
    </row>
    <row r="66" spans="2:6" ht="15.75">
      <c r="B66" s="7"/>
      <c r="D66" s="7"/>
      <c r="F66" s="39"/>
    </row>
    <row r="67" spans="2:6" ht="15.75">
      <c r="B67" s="39"/>
      <c r="C67" s="39"/>
      <c r="D67" s="39"/>
      <c r="E67" s="39"/>
      <c r="F67" s="39"/>
    </row>
    <row r="68" spans="2:6" ht="15.75">
      <c r="B68" s="39"/>
      <c r="C68" s="39"/>
      <c r="D68" s="39"/>
      <c r="E68" s="39"/>
      <c r="F68" s="39"/>
    </row>
  </sheetData>
  <sheetProtection/>
  <mergeCells count="8">
    <mergeCell ref="A1:W1"/>
    <mergeCell ref="A3:W3"/>
    <mergeCell ref="A4:W4"/>
    <mergeCell ref="F5:I5"/>
    <mergeCell ref="J5:M5"/>
    <mergeCell ref="N5:Q5"/>
    <mergeCell ref="R5:U5"/>
    <mergeCell ref="B5:C5"/>
  </mergeCells>
  <printOptions/>
  <pageMargins left="0.17" right="0.21" top="0.17" bottom="0.16" header="0.2" footer="0.2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PageLayoutView="0" workbookViewId="0" topLeftCell="B1">
      <selection activeCell="I14" sqref="I14"/>
    </sheetView>
  </sheetViews>
  <sheetFormatPr defaultColWidth="9.00390625" defaultRowHeight="12.75"/>
  <cols>
    <col min="1" max="1" width="4.875" style="7" customWidth="1"/>
    <col min="2" max="2" width="13.875" style="33" customWidth="1"/>
    <col min="3" max="3" width="9.875" style="7" customWidth="1"/>
    <col min="4" max="4" width="4.125" style="4" customWidth="1"/>
    <col min="5" max="5" width="16.375" style="7" customWidth="1"/>
    <col min="6" max="7" width="5.75390625" style="7" customWidth="1"/>
    <col min="8" max="8" width="3.375" style="21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2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1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1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127" t="s">
        <v>318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13" ht="15.75">
      <c r="A2" s="2"/>
      <c r="B2" s="31"/>
      <c r="C2" s="3"/>
      <c r="E2" s="4"/>
      <c r="F2" s="4"/>
      <c r="G2" s="4"/>
      <c r="H2" s="18"/>
      <c r="I2" s="1"/>
      <c r="J2" s="3"/>
      <c r="K2" s="5"/>
      <c r="L2" s="19"/>
      <c r="M2" s="3"/>
    </row>
    <row r="3" spans="1:23" ht="15.75" customHeight="1">
      <c r="A3" s="127" t="s">
        <v>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13" ht="15.75">
      <c r="A4" s="2"/>
      <c r="B4" s="31"/>
      <c r="C4" s="3"/>
      <c r="E4" s="4"/>
      <c r="F4" s="4"/>
      <c r="G4" s="4"/>
      <c r="H4" s="18"/>
      <c r="I4" s="1"/>
      <c r="J4" s="3"/>
      <c r="K4" s="5"/>
      <c r="L4" s="19"/>
      <c r="M4" s="3"/>
    </row>
    <row r="5" spans="1:23" ht="15.75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2" s="10" customFormat="1" ht="40.5" customHeight="1">
      <c r="A6" s="32"/>
      <c r="B6" s="131"/>
      <c r="C6" s="132"/>
      <c r="D6" s="16"/>
      <c r="E6" s="17"/>
      <c r="F6" s="130"/>
      <c r="G6" s="128"/>
      <c r="H6" s="128"/>
      <c r="I6" s="129"/>
      <c r="J6" s="130"/>
      <c r="K6" s="128"/>
      <c r="L6" s="128"/>
      <c r="M6" s="129"/>
      <c r="N6" s="130"/>
      <c r="O6" s="128"/>
      <c r="P6" s="128"/>
      <c r="Q6" s="129"/>
      <c r="R6" s="130"/>
      <c r="S6" s="128"/>
      <c r="T6" s="128"/>
      <c r="U6" s="129"/>
      <c r="V6" s="14" t="s">
        <v>0</v>
      </c>
    </row>
    <row r="7" spans="1:22" ht="19.5" customHeight="1" thickBot="1">
      <c r="A7" s="40"/>
      <c r="B7" s="37"/>
      <c r="C7" s="38"/>
      <c r="D7" s="41"/>
      <c r="E7" s="38"/>
      <c r="F7" s="12" t="s">
        <v>9</v>
      </c>
      <c r="G7" s="9" t="s">
        <v>10</v>
      </c>
      <c r="H7" s="20"/>
      <c r="I7" s="13" t="s">
        <v>0</v>
      </c>
      <c r="J7" s="12" t="s">
        <v>9</v>
      </c>
      <c r="K7" s="9" t="s">
        <v>10</v>
      </c>
      <c r="L7" s="20"/>
      <c r="M7" s="13" t="s">
        <v>0</v>
      </c>
      <c r="N7" s="12" t="s">
        <v>9</v>
      </c>
      <c r="O7" s="9" t="s">
        <v>10</v>
      </c>
      <c r="P7" s="20"/>
      <c r="Q7" s="13" t="s">
        <v>0</v>
      </c>
      <c r="R7" s="12" t="s">
        <v>9</v>
      </c>
      <c r="S7" s="9" t="s">
        <v>10</v>
      </c>
      <c r="T7" s="20"/>
      <c r="U7" s="13" t="s">
        <v>0</v>
      </c>
      <c r="V7" s="15"/>
    </row>
    <row r="8" spans="1:22" s="8" customFormat="1" ht="14.25" customHeight="1">
      <c r="A8" s="34" t="s">
        <v>1</v>
      </c>
      <c r="B8" s="102" t="s">
        <v>167</v>
      </c>
      <c r="C8" s="66" t="s">
        <v>59</v>
      </c>
      <c r="D8" s="70">
        <v>2003</v>
      </c>
      <c r="E8" s="71" t="s">
        <v>60</v>
      </c>
      <c r="F8" s="29">
        <v>4</v>
      </c>
      <c r="G8" s="30">
        <v>8.5</v>
      </c>
      <c r="H8" s="53">
        <v>0.5</v>
      </c>
      <c r="I8" s="23">
        <f aca="true" t="shared" si="0" ref="I8:I25">F8+G8-H8</f>
        <v>12</v>
      </c>
      <c r="J8" s="29">
        <v>1.7</v>
      </c>
      <c r="K8" s="30">
        <v>8.45</v>
      </c>
      <c r="L8" s="53"/>
      <c r="M8" s="23">
        <f aca="true" t="shared" si="1" ref="M8:M25">J8+K8-L8</f>
        <v>10.149999999999999</v>
      </c>
      <c r="N8" s="29">
        <v>3.8</v>
      </c>
      <c r="O8" s="30">
        <v>7.1</v>
      </c>
      <c r="P8" s="53">
        <v>0.1</v>
      </c>
      <c r="Q8" s="23">
        <f aca="true" t="shared" si="2" ref="Q8:Q25">N8+O8-P8</f>
        <v>10.799999999999999</v>
      </c>
      <c r="R8" s="29">
        <v>3.7</v>
      </c>
      <c r="S8" s="30">
        <v>8.2</v>
      </c>
      <c r="T8" s="53"/>
      <c r="U8" s="23">
        <f aca="true" t="shared" si="3" ref="U8:U25">R8+S8-T8</f>
        <v>11.899999999999999</v>
      </c>
      <c r="V8" s="25">
        <f aca="true" t="shared" si="4" ref="V8:V25">I8+M8+Q8+U8</f>
        <v>44.849999999999994</v>
      </c>
    </row>
    <row r="9" spans="1:22" s="8" customFormat="1" ht="14.25" customHeight="1">
      <c r="A9" s="35" t="s">
        <v>2</v>
      </c>
      <c r="B9" s="100" t="s">
        <v>160</v>
      </c>
      <c r="C9" s="68" t="s">
        <v>161</v>
      </c>
      <c r="D9" s="72">
        <v>2003</v>
      </c>
      <c r="E9" s="74" t="s">
        <v>60</v>
      </c>
      <c r="F9" s="27">
        <v>4.2</v>
      </c>
      <c r="G9" s="28">
        <v>7.4</v>
      </c>
      <c r="H9" s="54"/>
      <c r="I9" s="24">
        <f t="shared" si="0"/>
        <v>11.600000000000001</v>
      </c>
      <c r="J9" s="27">
        <v>1.4</v>
      </c>
      <c r="K9" s="28">
        <v>8.35</v>
      </c>
      <c r="L9" s="54"/>
      <c r="M9" s="24">
        <f t="shared" si="1"/>
        <v>9.75</v>
      </c>
      <c r="N9" s="27">
        <v>4.1</v>
      </c>
      <c r="O9" s="28">
        <v>6.23</v>
      </c>
      <c r="P9" s="54"/>
      <c r="Q9" s="24">
        <f t="shared" si="2"/>
        <v>10.33</v>
      </c>
      <c r="R9" s="27">
        <v>3.8</v>
      </c>
      <c r="S9" s="28">
        <v>8.1</v>
      </c>
      <c r="T9" s="54"/>
      <c r="U9" s="24">
        <f t="shared" si="3"/>
        <v>11.899999999999999</v>
      </c>
      <c r="V9" s="26">
        <f t="shared" si="4"/>
        <v>43.58</v>
      </c>
    </row>
    <row r="10" spans="1:22" s="8" customFormat="1" ht="14.25" customHeight="1">
      <c r="A10" s="36" t="s">
        <v>3</v>
      </c>
      <c r="B10" s="50" t="s">
        <v>164</v>
      </c>
      <c r="C10" s="47" t="s">
        <v>101</v>
      </c>
      <c r="D10" s="72">
        <v>2004</v>
      </c>
      <c r="E10" s="72" t="s">
        <v>100</v>
      </c>
      <c r="F10" s="27">
        <v>2.4</v>
      </c>
      <c r="G10" s="28">
        <v>8.9</v>
      </c>
      <c r="H10" s="54"/>
      <c r="I10" s="24">
        <f t="shared" si="0"/>
        <v>11.3</v>
      </c>
      <c r="J10" s="27">
        <v>1.2</v>
      </c>
      <c r="K10" s="28">
        <v>8.2</v>
      </c>
      <c r="L10" s="54"/>
      <c r="M10" s="24">
        <f t="shared" si="1"/>
        <v>9.399999999999999</v>
      </c>
      <c r="N10" s="27">
        <v>4.1</v>
      </c>
      <c r="O10" s="28">
        <v>7</v>
      </c>
      <c r="P10" s="54">
        <v>0.1</v>
      </c>
      <c r="Q10" s="24">
        <f t="shared" si="2"/>
        <v>11</v>
      </c>
      <c r="R10" s="27">
        <v>3.5</v>
      </c>
      <c r="S10" s="28">
        <v>7.75</v>
      </c>
      <c r="T10" s="54"/>
      <c r="U10" s="24">
        <f t="shared" si="3"/>
        <v>11.25</v>
      </c>
      <c r="V10" s="26">
        <f t="shared" si="4"/>
        <v>42.95</v>
      </c>
    </row>
    <row r="11" spans="1:22" s="8" customFormat="1" ht="14.25" customHeight="1">
      <c r="A11" s="35" t="s">
        <v>4</v>
      </c>
      <c r="B11" s="102" t="s">
        <v>37</v>
      </c>
      <c r="C11" s="66" t="s">
        <v>70</v>
      </c>
      <c r="D11" s="70">
        <v>2004</v>
      </c>
      <c r="E11" s="71" t="s">
        <v>60</v>
      </c>
      <c r="F11" s="27">
        <v>4</v>
      </c>
      <c r="G11" s="28">
        <v>8.3</v>
      </c>
      <c r="H11" s="54"/>
      <c r="I11" s="24">
        <f t="shared" si="0"/>
        <v>12.3</v>
      </c>
      <c r="J11" s="27">
        <v>1.4</v>
      </c>
      <c r="K11" s="28">
        <v>6.35</v>
      </c>
      <c r="L11" s="54"/>
      <c r="M11" s="24">
        <f t="shared" si="1"/>
        <v>7.75</v>
      </c>
      <c r="N11" s="27">
        <v>4.1</v>
      </c>
      <c r="O11" s="28">
        <v>6.876</v>
      </c>
      <c r="P11" s="54">
        <v>0.1</v>
      </c>
      <c r="Q11" s="24">
        <f t="shared" si="2"/>
        <v>10.876</v>
      </c>
      <c r="R11" s="27">
        <v>3.5</v>
      </c>
      <c r="S11" s="28">
        <v>8.45</v>
      </c>
      <c r="T11" s="54"/>
      <c r="U11" s="24">
        <f t="shared" si="3"/>
        <v>11.95</v>
      </c>
      <c r="V11" s="26">
        <f t="shared" si="4"/>
        <v>42.876000000000005</v>
      </c>
    </row>
    <row r="12" spans="1:22" s="8" customFormat="1" ht="14.25" customHeight="1">
      <c r="A12" s="36" t="s">
        <v>5</v>
      </c>
      <c r="B12" s="102" t="s">
        <v>154</v>
      </c>
      <c r="C12" s="66" t="s">
        <v>76</v>
      </c>
      <c r="D12" s="70">
        <v>2003</v>
      </c>
      <c r="E12" s="71" t="s">
        <v>213</v>
      </c>
      <c r="F12" s="27">
        <v>4.2</v>
      </c>
      <c r="G12" s="28">
        <v>7.2</v>
      </c>
      <c r="H12" s="54"/>
      <c r="I12" s="24">
        <f t="shared" si="0"/>
        <v>11.4</v>
      </c>
      <c r="J12" s="27">
        <v>1.1</v>
      </c>
      <c r="K12" s="28">
        <v>7.5</v>
      </c>
      <c r="L12" s="54"/>
      <c r="M12" s="24">
        <f t="shared" si="1"/>
        <v>8.6</v>
      </c>
      <c r="N12" s="27">
        <v>3.8</v>
      </c>
      <c r="O12" s="28">
        <v>7.467</v>
      </c>
      <c r="P12" s="54"/>
      <c r="Q12" s="24">
        <f t="shared" si="2"/>
        <v>11.267</v>
      </c>
      <c r="R12" s="27">
        <v>3.2</v>
      </c>
      <c r="S12" s="28">
        <v>7.95</v>
      </c>
      <c r="T12" s="54"/>
      <c r="U12" s="24">
        <f t="shared" si="3"/>
        <v>11.15</v>
      </c>
      <c r="V12" s="26">
        <f t="shared" si="4"/>
        <v>42.417</v>
      </c>
    </row>
    <row r="13" spans="1:22" ht="14.25" customHeight="1">
      <c r="A13" s="36" t="s">
        <v>6</v>
      </c>
      <c r="B13" s="50" t="s">
        <v>211</v>
      </c>
      <c r="C13" s="47" t="s">
        <v>212</v>
      </c>
      <c r="D13" s="72">
        <v>2003</v>
      </c>
      <c r="E13" s="72" t="s">
        <v>196</v>
      </c>
      <c r="F13" s="27">
        <v>2.4</v>
      </c>
      <c r="G13" s="28">
        <v>8.3</v>
      </c>
      <c r="H13" s="54"/>
      <c r="I13" s="24">
        <f t="shared" si="0"/>
        <v>10.700000000000001</v>
      </c>
      <c r="J13" s="27">
        <v>1.1</v>
      </c>
      <c r="K13" s="28">
        <v>8.3</v>
      </c>
      <c r="L13" s="54"/>
      <c r="M13" s="24">
        <f t="shared" si="1"/>
        <v>9.4</v>
      </c>
      <c r="N13" s="27">
        <v>4.4</v>
      </c>
      <c r="O13" s="28">
        <v>6.2</v>
      </c>
      <c r="P13" s="54">
        <v>0.1</v>
      </c>
      <c r="Q13" s="24">
        <f t="shared" si="2"/>
        <v>10.500000000000002</v>
      </c>
      <c r="R13" s="27">
        <v>3.9</v>
      </c>
      <c r="S13" s="28">
        <v>7.65</v>
      </c>
      <c r="T13" s="54"/>
      <c r="U13" s="24">
        <f t="shared" si="3"/>
        <v>11.55</v>
      </c>
      <c r="V13" s="26">
        <f t="shared" si="4"/>
        <v>42.150000000000006</v>
      </c>
    </row>
    <row r="14" spans="1:22" ht="14.25" customHeight="1">
      <c r="A14" s="36" t="s">
        <v>7</v>
      </c>
      <c r="B14" s="50" t="s">
        <v>169</v>
      </c>
      <c r="C14" s="47" t="s">
        <v>86</v>
      </c>
      <c r="D14" s="72">
        <v>2002</v>
      </c>
      <c r="E14" s="72" t="s">
        <v>196</v>
      </c>
      <c r="F14" s="27">
        <v>4.2</v>
      </c>
      <c r="G14" s="28">
        <v>8.1</v>
      </c>
      <c r="H14" s="54"/>
      <c r="I14" s="24">
        <f t="shared" si="0"/>
        <v>12.3</v>
      </c>
      <c r="J14" s="27">
        <v>3.2</v>
      </c>
      <c r="K14" s="28">
        <v>5.45</v>
      </c>
      <c r="L14" s="54">
        <v>1</v>
      </c>
      <c r="M14" s="24">
        <f t="shared" si="1"/>
        <v>7.65</v>
      </c>
      <c r="N14" s="27">
        <v>3.6</v>
      </c>
      <c r="O14" s="28">
        <v>6.23</v>
      </c>
      <c r="P14" s="54"/>
      <c r="Q14" s="24">
        <f t="shared" si="2"/>
        <v>9.83</v>
      </c>
      <c r="R14" s="27">
        <v>4</v>
      </c>
      <c r="S14" s="28">
        <v>7.85</v>
      </c>
      <c r="T14" s="54"/>
      <c r="U14" s="24">
        <f t="shared" si="3"/>
        <v>11.85</v>
      </c>
      <c r="V14" s="26">
        <f t="shared" si="4"/>
        <v>41.63</v>
      </c>
    </row>
    <row r="15" spans="1:22" ht="14.25" customHeight="1">
      <c r="A15" s="36" t="s">
        <v>8</v>
      </c>
      <c r="B15" s="101" t="s">
        <v>171</v>
      </c>
      <c r="C15" s="48" t="s">
        <v>49</v>
      </c>
      <c r="D15" s="70">
        <v>2001</v>
      </c>
      <c r="E15" s="70" t="s">
        <v>81</v>
      </c>
      <c r="F15" s="27">
        <v>4.2</v>
      </c>
      <c r="G15" s="28">
        <v>7.3</v>
      </c>
      <c r="H15" s="54"/>
      <c r="I15" s="24">
        <f t="shared" si="0"/>
        <v>11.5</v>
      </c>
      <c r="J15" s="27">
        <v>1.5</v>
      </c>
      <c r="K15" s="28">
        <v>7.35</v>
      </c>
      <c r="L15" s="54"/>
      <c r="M15" s="24">
        <f t="shared" si="1"/>
        <v>8.85</v>
      </c>
      <c r="N15" s="27">
        <v>3.3</v>
      </c>
      <c r="O15" s="28">
        <v>6.867</v>
      </c>
      <c r="P15" s="54"/>
      <c r="Q15" s="24">
        <f t="shared" si="2"/>
        <v>10.167</v>
      </c>
      <c r="R15" s="27">
        <v>3.4</v>
      </c>
      <c r="S15" s="28">
        <v>7.4</v>
      </c>
      <c r="T15" s="54"/>
      <c r="U15" s="24">
        <f t="shared" si="3"/>
        <v>10.8</v>
      </c>
      <c r="V15" s="26">
        <f t="shared" si="4"/>
        <v>41.31700000000001</v>
      </c>
    </row>
    <row r="16" spans="1:22" ht="15.75">
      <c r="A16" s="36" t="s">
        <v>11</v>
      </c>
      <c r="B16" s="50" t="s">
        <v>150</v>
      </c>
      <c r="C16" s="47" t="s">
        <v>59</v>
      </c>
      <c r="D16" s="72">
        <v>2004</v>
      </c>
      <c r="E16" s="72" t="s">
        <v>100</v>
      </c>
      <c r="F16" s="27">
        <v>4.2</v>
      </c>
      <c r="G16" s="28">
        <v>7.6</v>
      </c>
      <c r="H16" s="54"/>
      <c r="I16" s="24">
        <f t="shared" si="0"/>
        <v>11.8</v>
      </c>
      <c r="J16" s="27">
        <v>1.3</v>
      </c>
      <c r="K16" s="28">
        <v>7.8</v>
      </c>
      <c r="L16" s="54"/>
      <c r="M16" s="24">
        <f t="shared" si="1"/>
        <v>9.1</v>
      </c>
      <c r="N16" s="27">
        <v>4.1</v>
      </c>
      <c r="O16" s="28">
        <v>5.6</v>
      </c>
      <c r="P16" s="54"/>
      <c r="Q16" s="24">
        <f t="shared" si="2"/>
        <v>9.7</v>
      </c>
      <c r="R16" s="27">
        <v>3.5</v>
      </c>
      <c r="S16" s="28">
        <v>7.2</v>
      </c>
      <c r="T16" s="54"/>
      <c r="U16" s="24">
        <f t="shared" si="3"/>
        <v>10.7</v>
      </c>
      <c r="V16" s="26">
        <f t="shared" si="4"/>
        <v>41.3</v>
      </c>
    </row>
    <row r="17" spans="1:22" ht="15.75">
      <c r="A17" s="36" t="s">
        <v>12</v>
      </c>
      <c r="B17" s="50" t="s">
        <v>168</v>
      </c>
      <c r="C17" s="47" t="s">
        <v>39</v>
      </c>
      <c r="D17" s="72">
        <v>2003</v>
      </c>
      <c r="E17" s="72" t="s">
        <v>100</v>
      </c>
      <c r="F17" s="27">
        <v>2.4</v>
      </c>
      <c r="G17" s="28">
        <v>8.97</v>
      </c>
      <c r="H17" s="54"/>
      <c r="I17" s="24">
        <f t="shared" si="0"/>
        <v>11.370000000000001</v>
      </c>
      <c r="J17" s="27">
        <v>1.3</v>
      </c>
      <c r="K17" s="28">
        <v>7.55</v>
      </c>
      <c r="L17" s="54"/>
      <c r="M17" s="24">
        <f t="shared" si="1"/>
        <v>8.85</v>
      </c>
      <c r="N17" s="27">
        <v>3.8</v>
      </c>
      <c r="O17" s="28">
        <v>7.267</v>
      </c>
      <c r="P17" s="54"/>
      <c r="Q17" s="24">
        <f t="shared" si="2"/>
        <v>11.067</v>
      </c>
      <c r="R17" s="27">
        <v>2.7</v>
      </c>
      <c r="S17" s="28">
        <v>6.6</v>
      </c>
      <c r="T17" s="54"/>
      <c r="U17" s="24">
        <f t="shared" si="3"/>
        <v>9.3</v>
      </c>
      <c r="V17" s="26">
        <f t="shared" si="4"/>
        <v>40.587</v>
      </c>
    </row>
    <row r="18" spans="1:22" ht="15.75">
      <c r="A18" s="36" t="s">
        <v>13</v>
      </c>
      <c r="B18" s="50" t="s">
        <v>170</v>
      </c>
      <c r="C18" s="47" t="s">
        <v>43</v>
      </c>
      <c r="D18" s="72">
        <v>2002</v>
      </c>
      <c r="E18" s="72" t="s">
        <v>56</v>
      </c>
      <c r="F18" s="27">
        <v>4</v>
      </c>
      <c r="G18" s="28">
        <v>7.3</v>
      </c>
      <c r="H18" s="54"/>
      <c r="I18" s="24">
        <f t="shared" si="0"/>
        <v>11.3</v>
      </c>
      <c r="J18" s="27">
        <v>1.6</v>
      </c>
      <c r="K18" s="28">
        <v>8.05</v>
      </c>
      <c r="L18" s="54"/>
      <c r="M18" s="24">
        <f t="shared" si="1"/>
        <v>9.65</v>
      </c>
      <c r="N18" s="27">
        <v>3.2</v>
      </c>
      <c r="O18" s="28">
        <v>5.5</v>
      </c>
      <c r="P18" s="54"/>
      <c r="Q18" s="24">
        <f t="shared" si="2"/>
        <v>8.7</v>
      </c>
      <c r="R18" s="27">
        <v>3.2</v>
      </c>
      <c r="S18" s="28">
        <v>7.4</v>
      </c>
      <c r="T18" s="54"/>
      <c r="U18" s="24">
        <f t="shared" si="3"/>
        <v>10.600000000000001</v>
      </c>
      <c r="V18" s="26">
        <f t="shared" si="4"/>
        <v>40.25</v>
      </c>
    </row>
    <row r="19" spans="1:22" ht="15.75">
      <c r="A19" s="35" t="s">
        <v>14</v>
      </c>
      <c r="B19" s="50" t="s">
        <v>155</v>
      </c>
      <c r="C19" s="47" t="s">
        <v>57</v>
      </c>
      <c r="D19" s="72">
        <v>2003</v>
      </c>
      <c r="E19" s="72" t="s">
        <v>196</v>
      </c>
      <c r="F19" s="27">
        <v>4.2</v>
      </c>
      <c r="G19" s="28">
        <v>7.1</v>
      </c>
      <c r="H19" s="54"/>
      <c r="I19" s="24">
        <f t="shared" si="0"/>
        <v>11.3</v>
      </c>
      <c r="J19" s="27">
        <v>3.3</v>
      </c>
      <c r="K19" s="28">
        <v>5.55</v>
      </c>
      <c r="L19" s="54"/>
      <c r="M19" s="24">
        <f t="shared" si="1"/>
        <v>8.85</v>
      </c>
      <c r="N19" s="27">
        <v>3.8</v>
      </c>
      <c r="O19" s="28">
        <v>5.267</v>
      </c>
      <c r="P19" s="54"/>
      <c r="Q19" s="24">
        <f t="shared" si="2"/>
        <v>9.067</v>
      </c>
      <c r="R19" s="27">
        <v>3.6</v>
      </c>
      <c r="S19" s="28">
        <v>7.05</v>
      </c>
      <c r="T19" s="54"/>
      <c r="U19" s="24">
        <f t="shared" si="3"/>
        <v>10.65</v>
      </c>
      <c r="V19" s="26">
        <f t="shared" si="4"/>
        <v>39.867</v>
      </c>
    </row>
    <row r="20" spans="1:22" ht="15.75">
      <c r="A20" s="36" t="s">
        <v>15</v>
      </c>
      <c r="B20" s="100" t="s">
        <v>218</v>
      </c>
      <c r="C20" s="68" t="s">
        <v>77</v>
      </c>
      <c r="D20" s="72">
        <v>2001</v>
      </c>
      <c r="E20" s="74" t="s">
        <v>219</v>
      </c>
      <c r="F20" s="27">
        <v>2.4</v>
      </c>
      <c r="G20" s="28">
        <v>8.7</v>
      </c>
      <c r="H20" s="54"/>
      <c r="I20" s="24">
        <f t="shared" si="0"/>
        <v>11.1</v>
      </c>
      <c r="J20" s="27">
        <v>1.3</v>
      </c>
      <c r="K20" s="28">
        <v>5.85</v>
      </c>
      <c r="L20" s="54"/>
      <c r="M20" s="24">
        <f t="shared" si="1"/>
        <v>7.1499999999999995</v>
      </c>
      <c r="N20" s="27">
        <v>3.7</v>
      </c>
      <c r="O20" s="28">
        <v>6.933</v>
      </c>
      <c r="P20" s="54"/>
      <c r="Q20" s="24">
        <f t="shared" si="2"/>
        <v>10.633</v>
      </c>
      <c r="R20" s="27">
        <v>3.8</v>
      </c>
      <c r="S20" s="28">
        <v>7.15</v>
      </c>
      <c r="T20" s="54"/>
      <c r="U20" s="24">
        <f t="shared" si="3"/>
        <v>10.95</v>
      </c>
      <c r="V20" s="26">
        <f t="shared" si="4"/>
        <v>39.833</v>
      </c>
    </row>
    <row r="21" spans="1:22" ht="15.75">
      <c r="A21" s="36" t="s">
        <v>16</v>
      </c>
      <c r="B21" s="100" t="s">
        <v>223</v>
      </c>
      <c r="C21" s="68" t="s">
        <v>54</v>
      </c>
      <c r="D21" s="72">
        <v>2003</v>
      </c>
      <c r="E21" s="74" t="s">
        <v>60</v>
      </c>
      <c r="F21" s="27">
        <v>4</v>
      </c>
      <c r="G21" s="28">
        <v>7.2</v>
      </c>
      <c r="H21" s="54"/>
      <c r="I21" s="24">
        <f t="shared" si="0"/>
        <v>11.2</v>
      </c>
      <c r="J21" s="27">
        <v>1.4</v>
      </c>
      <c r="K21" s="28">
        <v>6.6</v>
      </c>
      <c r="L21" s="54"/>
      <c r="M21" s="24">
        <f t="shared" si="1"/>
        <v>8</v>
      </c>
      <c r="N21" s="27">
        <v>3.6</v>
      </c>
      <c r="O21" s="28">
        <v>6.27</v>
      </c>
      <c r="P21" s="54"/>
      <c r="Q21" s="24">
        <f t="shared" si="2"/>
        <v>9.87</v>
      </c>
      <c r="R21" s="27">
        <v>3.4</v>
      </c>
      <c r="S21" s="28">
        <v>7.25</v>
      </c>
      <c r="T21" s="54"/>
      <c r="U21" s="24">
        <f t="shared" si="3"/>
        <v>10.65</v>
      </c>
      <c r="V21" s="26">
        <f t="shared" si="4"/>
        <v>39.72</v>
      </c>
    </row>
    <row r="22" spans="1:22" ht="15.75">
      <c r="A22" s="36" t="s">
        <v>17</v>
      </c>
      <c r="B22" s="50" t="s">
        <v>156</v>
      </c>
      <c r="C22" s="47" t="s">
        <v>59</v>
      </c>
      <c r="D22" s="72">
        <v>2002</v>
      </c>
      <c r="E22" s="72" t="s">
        <v>196</v>
      </c>
      <c r="F22" s="27">
        <v>4.2</v>
      </c>
      <c r="G22" s="28">
        <v>7.9</v>
      </c>
      <c r="H22" s="54"/>
      <c r="I22" s="24">
        <f t="shared" si="0"/>
        <v>12.100000000000001</v>
      </c>
      <c r="J22" s="27">
        <v>1.7</v>
      </c>
      <c r="K22" s="28">
        <v>6.35</v>
      </c>
      <c r="L22" s="54"/>
      <c r="M22" s="24">
        <f t="shared" si="1"/>
        <v>8.049999999999999</v>
      </c>
      <c r="N22" s="27">
        <v>3.3</v>
      </c>
      <c r="O22" s="28">
        <v>5.8</v>
      </c>
      <c r="P22" s="54">
        <v>0.1</v>
      </c>
      <c r="Q22" s="24">
        <f t="shared" si="2"/>
        <v>9</v>
      </c>
      <c r="R22" s="27">
        <v>3.5</v>
      </c>
      <c r="S22" s="28">
        <v>7.05</v>
      </c>
      <c r="T22" s="54"/>
      <c r="U22" s="24">
        <f t="shared" si="3"/>
        <v>10.55</v>
      </c>
      <c r="V22" s="26">
        <f t="shared" si="4"/>
        <v>39.7</v>
      </c>
    </row>
    <row r="23" spans="1:22" ht="15.75">
      <c r="A23" s="36" t="s">
        <v>18</v>
      </c>
      <c r="B23" s="102" t="s">
        <v>50</v>
      </c>
      <c r="C23" s="66" t="s">
        <v>54</v>
      </c>
      <c r="D23" s="70">
        <v>2002</v>
      </c>
      <c r="E23" s="71" t="s">
        <v>213</v>
      </c>
      <c r="F23" s="27">
        <v>2.4</v>
      </c>
      <c r="G23" s="28">
        <v>8.3</v>
      </c>
      <c r="H23" s="54"/>
      <c r="I23" s="24">
        <f t="shared" si="0"/>
        <v>10.700000000000001</v>
      </c>
      <c r="J23" s="27">
        <v>1.1</v>
      </c>
      <c r="K23" s="28">
        <v>7.4</v>
      </c>
      <c r="L23" s="54"/>
      <c r="M23" s="24">
        <f t="shared" si="1"/>
        <v>8.5</v>
      </c>
      <c r="N23" s="27">
        <v>3.1</v>
      </c>
      <c r="O23" s="28">
        <v>6.1</v>
      </c>
      <c r="P23" s="54"/>
      <c r="Q23" s="24">
        <f t="shared" si="2"/>
        <v>9.2</v>
      </c>
      <c r="R23" s="27">
        <v>3.2</v>
      </c>
      <c r="S23" s="28">
        <v>7.4</v>
      </c>
      <c r="T23" s="54"/>
      <c r="U23" s="24">
        <f t="shared" si="3"/>
        <v>10.600000000000001</v>
      </c>
      <c r="V23" s="26">
        <f t="shared" si="4"/>
        <v>39</v>
      </c>
    </row>
    <row r="24" spans="1:22" ht="18" customHeight="1">
      <c r="A24" s="36" t="s">
        <v>19</v>
      </c>
      <c r="B24" s="102" t="s">
        <v>90</v>
      </c>
      <c r="C24" s="66" t="s">
        <v>58</v>
      </c>
      <c r="D24" s="70">
        <v>2002</v>
      </c>
      <c r="E24" s="71" t="s">
        <v>202</v>
      </c>
      <c r="F24" s="27">
        <v>2.4</v>
      </c>
      <c r="G24" s="28">
        <v>8.5</v>
      </c>
      <c r="H24" s="54"/>
      <c r="I24" s="24">
        <f t="shared" si="0"/>
        <v>10.9</v>
      </c>
      <c r="J24" s="27">
        <v>1.2</v>
      </c>
      <c r="K24" s="28">
        <v>6.35</v>
      </c>
      <c r="L24" s="54"/>
      <c r="M24" s="24">
        <f t="shared" si="1"/>
        <v>7.55</v>
      </c>
      <c r="N24" s="27">
        <v>3.5</v>
      </c>
      <c r="O24" s="28">
        <v>5.9</v>
      </c>
      <c r="P24" s="54"/>
      <c r="Q24" s="24">
        <f t="shared" si="2"/>
        <v>9.4</v>
      </c>
      <c r="R24" s="27">
        <v>2.6</v>
      </c>
      <c r="S24" s="28">
        <v>7.3</v>
      </c>
      <c r="T24" s="54"/>
      <c r="U24" s="24">
        <f t="shared" si="3"/>
        <v>9.9</v>
      </c>
      <c r="V24" s="26">
        <f t="shared" si="4"/>
        <v>37.75</v>
      </c>
    </row>
    <row r="25" spans="1:22" ht="15.75">
      <c r="A25" s="36" t="s">
        <v>20</v>
      </c>
      <c r="B25" s="50" t="s">
        <v>157</v>
      </c>
      <c r="C25" s="47" t="s">
        <v>86</v>
      </c>
      <c r="D25" s="72">
        <v>2003</v>
      </c>
      <c r="E25" s="72" t="s">
        <v>100</v>
      </c>
      <c r="F25" s="27">
        <v>2.4</v>
      </c>
      <c r="G25" s="28">
        <v>8.8</v>
      </c>
      <c r="H25" s="54"/>
      <c r="I25" s="24">
        <f t="shared" si="0"/>
        <v>11.200000000000001</v>
      </c>
      <c r="J25" s="27">
        <v>1</v>
      </c>
      <c r="K25" s="28">
        <v>6.5</v>
      </c>
      <c r="L25" s="54"/>
      <c r="M25" s="24">
        <f t="shared" si="1"/>
        <v>7.5</v>
      </c>
      <c r="N25" s="27">
        <v>3.2</v>
      </c>
      <c r="O25" s="28">
        <v>5.6</v>
      </c>
      <c r="P25" s="54"/>
      <c r="Q25" s="24">
        <f t="shared" si="2"/>
        <v>8.8</v>
      </c>
      <c r="R25" s="27">
        <v>1.8</v>
      </c>
      <c r="S25" s="28">
        <v>6.35</v>
      </c>
      <c r="T25" s="54"/>
      <c r="U25" s="24">
        <f t="shared" si="3"/>
        <v>8.15</v>
      </c>
      <c r="V25" s="26">
        <f t="shared" si="4"/>
        <v>35.650000000000006</v>
      </c>
    </row>
    <row r="26" spans="1:20" ht="15.75">
      <c r="A26" s="33"/>
      <c r="H26" s="7"/>
      <c r="I26" s="7"/>
      <c r="K26" s="7"/>
      <c r="L26" s="7"/>
      <c r="N26" s="7"/>
      <c r="P26" s="7"/>
      <c r="Q26" s="7"/>
      <c r="R26" s="7"/>
      <c r="T26" s="7"/>
    </row>
    <row r="27" spans="8:20" ht="134.25" customHeight="1">
      <c r="H27" s="7"/>
      <c r="I27" s="7"/>
      <c r="K27" s="7"/>
      <c r="L27" s="7"/>
      <c r="N27" s="7"/>
      <c r="P27" s="7"/>
      <c r="Q27" s="7"/>
      <c r="R27" s="7"/>
      <c r="T27" s="7"/>
    </row>
    <row r="28" spans="1:23" ht="15.75">
      <c r="A28" s="127" t="s">
        <v>319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</row>
    <row r="29" spans="1:13" ht="15.75">
      <c r="A29" s="2"/>
      <c r="B29" s="31"/>
      <c r="C29" s="3"/>
      <c r="E29" s="4"/>
      <c r="F29" s="4"/>
      <c r="G29" s="4"/>
      <c r="H29" s="18"/>
      <c r="I29" s="1"/>
      <c r="J29" s="3"/>
      <c r="K29" s="5"/>
      <c r="L29" s="19"/>
      <c r="M29" s="3"/>
    </row>
    <row r="30" spans="1:23" ht="16.5" thickBot="1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</row>
    <row r="31" spans="1:23" ht="36">
      <c r="A31" s="32"/>
      <c r="B31" s="131"/>
      <c r="C31" s="132"/>
      <c r="D31" s="16"/>
      <c r="E31" s="17"/>
      <c r="F31" s="130"/>
      <c r="G31" s="128"/>
      <c r="H31" s="128"/>
      <c r="I31" s="129"/>
      <c r="J31" s="130"/>
      <c r="K31" s="128"/>
      <c r="L31" s="128"/>
      <c r="M31" s="129"/>
      <c r="N31" s="130"/>
      <c r="O31" s="128"/>
      <c r="P31" s="128"/>
      <c r="Q31" s="129"/>
      <c r="R31" s="130"/>
      <c r="S31" s="128"/>
      <c r="T31" s="128"/>
      <c r="U31" s="129"/>
      <c r="V31" s="14" t="s">
        <v>0</v>
      </c>
      <c r="W31" s="10"/>
    </row>
    <row r="32" spans="1:22" ht="36.75" thickBot="1">
      <c r="A32" s="40"/>
      <c r="B32" s="37"/>
      <c r="C32" s="38"/>
      <c r="D32" s="41"/>
      <c r="E32" s="38"/>
      <c r="F32" s="12" t="s">
        <v>9</v>
      </c>
      <c r="G32" s="9" t="s">
        <v>10</v>
      </c>
      <c r="H32" s="20"/>
      <c r="I32" s="13" t="s">
        <v>0</v>
      </c>
      <c r="J32" s="12" t="s">
        <v>9</v>
      </c>
      <c r="K32" s="9" t="s">
        <v>10</v>
      </c>
      <c r="L32" s="20"/>
      <c r="M32" s="13" t="s">
        <v>0</v>
      </c>
      <c r="N32" s="12" t="s">
        <v>9</v>
      </c>
      <c r="O32" s="9" t="s">
        <v>10</v>
      </c>
      <c r="P32" s="20"/>
      <c r="Q32" s="13" t="s">
        <v>0</v>
      </c>
      <c r="R32" s="12" t="s">
        <v>9</v>
      </c>
      <c r="S32" s="9" t="s">
        <v>10</v>
      </c>
      <c r="T32" s="20"/>
      <c r="U32" s="13" t="s">
        <v>0</v>
      </c>
      <c r="V32" s="15"/>
    </row>
    <row r="33" spans="1:23" ht="15.75">
      <c r="A33" s="34" t="s">
        <v>1</v>
      </c>
      <c r="B33" s="50" t="s">
        <v>217</v>
      </c>
      <c r="C33" s="47" t="s">
        <v>45</v>
      </c>
      <c r="D33" s="72">
        <v>2001</v>
      </c>
      <c r="E33" s="72" t="s">
        <v>196</v>
      </c>
      <c r="F33" s="29">
        <v>5</v>
      </c>
      <c r="G33" s="30">
        <v>8.55</v>
      </c>
      <c r="H33" s="53"/>
      <c r="I33" s="23">
        <f aca="true" t="shared" si="5" ref="I33:I40">F33+G33-H33</f>
        <v>13.55</v>
      </c>
      <c r="J33" s="29">
        <v>3.8</v>
      </c>
      <c r="K33" s="30">
        <v>7.6</v>
      </c>
      <c r="L33" s="53"/>
      <c r="M33" s="23">
        <f aca="true" t="shared" si="6" ref="M33:M40">J33+K33-L33</f>
        <v>11.399999999999999</v>
      </c>
      <c r="N33" s="29">
        <v>4.9</v>
      </c>
      <c r="O33" s="30">
        <v>7.4</v>
      </c>
      <c r="P33" s="53">
        <v>0.1</v>
      </c>
      <c r="Q33" s="23">
        <f aca="true" t="shared" si="7" ref="Q33:Q40">N33+O33-P33</f>
        <v>12.200000000000001</v>
      </c>
      <c r="R33" s="29">
        <v>4.8</v>
      </c>
      <c r="S33" s="30">
        <v>8</v>
      </c>
      <c r="T33" s="53"/>
      <c r="U33" s="23">
        <f aca="true" t="shared" si="8" ref="U33:U40">R33+S33-T33</f>
        <v>12.8</v>
      </c>
      <c r="V33" s="25">
        <f aca="true" t="shared" si="9" ref="V33:V40">I33+M33+Q33+U33</f>
        <v>49.95</v>
      </c>
      <c r="W33" s="8"/>
    </row>
    <row r="34" spans="1:23" ht="15.75">
      <c r="A34" s="35" t="s">
        <v>2</v>
      </c>
      <c r="B34" s="50" t="s">
        <v>214</v>
      </c>
      <c r="C34" s="47" t="s">
        <v>221</v>
      </c>
      <c r="D34" s="72">
        <v>2001</v>
      </c>
      <c r="E34" s="72" t="s">
        <v>196</v>
      </c>
      <c r="F34" s="27">
        <v>4.2</v>
      </c>
      <c r="G34" s="28">
        <v>8.2</v>
      </c>
      <c r="H34" s="54"/>
      <c r="I34" s="24">
        <f t="shared" si="5"/>
        <v>12.399999999999999</v>
      </c>
      <c r="J34" s="27">
        <v>4.2</v>
      </c>
      <c r="K34" s="28">
        <v>7.55</v>
      </c>
      <c r="L34" s="54"/>
      <c r="M34" s="24">
        <f t="shared" si="6"/>
        <v>11.75</v>
      </c>
      <c r="N34" s="27">
        <v>5.1</v>
      </c>
      <c r="O34" s="28">
        <v>7.4</v>
      </c>
      <c r="P34" s="54">
        <v>0.1</v>
      </c>
      <c r="Q34" s="24">
        <f t="shared" si="7"/>
        <v>12.4</v>
      </c>
      <c r="R34" s="27">
        <v>4.8</v>
      </c>
      <c r="S34" s="28">
        <v>7.15</v>
      </c>
      <c r="T34" s="54"/>
      <c r="U34" s="24">
        <f t="shared" si="8"/>
        <v>11.95</v>
      </c>
      <c r="V34" s="26">
        <f t="shared" si="9"/>
        <v>48.5</v>
      </c>
      <c r="W34" s="8"/>
    </row>
    <row r="35" spans="1:23" ht="15.75">
      <c r="A35" s="36" t="s">
        <v>3</v>
      </c>
      <c r="B35" s="100" t="s">
        <v>48</v>
      </c>
      <c r="C35" s="68" t="s">
        <v>49</v>
      </c>
      <c r="D35" s="72">
        <v>2001</v>
      </c>
      <c r="E35" s="74" t="s">
        <v>60</v>
      </c>
      <c r="F35" s="27">
        <v>4.4</v>
      </c>
      <c r="G35" s="28">
        <v>8.75</v>
      </c>
      <c r="H35" s="54"/>
      <c r="I35" s="24">
        <f t="shared" si="5"/>
        <v>13.15</v>
      </c>
      <c r="J35" s="27">
        <v>3.3</v>
      </c>
      <c r="K35" s="28">
        <v>5.6</v>
      </c>
      <c r="L35" s="54"/>
      <c r="M35" s="24">
        <f t="shared" si="6"/>
        <v>8.899999999999999</v>
      </c>
      <c r="N35" s="27">
        <v>4.9</v>
      </c>
      <c r="O35" s="28">
        <v>7.45</v>
      </c>
      <c r="P35" s="54"/>
      <c r="Q35" s="24">
        <f t="shared" si="7"/>
        <v>12.350000000000001</v>
      </c>
      <c r="R35" s="27">
        <v>5.2</v>
      </c>
      <c r="S35" s="28">
        <v>6.75</v>
      </c>
      <c r="T35" s="54"/>
      <c r="U35" s="24">
        <f t="shared" si="8"/>
        <v>11.95</v>
      </c>
      <c r="V35" s="26">
        <f t="shared" si="9"/>
        <v>46.349999999999994</v>
      </c>
      <c r="W35" s="8"/>
    </row>
    <row r="36" spans="1:23" ht="15.75">
      <c r="A36" s="35" t="s">
        <v>4</v>
      </c>
      <c r="B36" s="50" t="s">
        <v>220</v>
      </c>
      <c r="C36" s="47" t="s">
        <v>59</v>
      </c>
      <c r="D36" s="72">
        <v>2000</v>
      </c>
      <c r="E36" s="72" t="s">
        <v>100</v>
      </c>
      <c r="F36" s="27">
        <v>4.2</v>
      </c>
      <c r="G36" s="28">
        <v>8.7</v>
      </c>
      <c r="H36" s="54"/>
      <c r="I36" s="24">
        <f t="shared" si="5"/>
        <v>12.899999999999999</v>
      </c>
      <c r="J36" s="27">
        <v>2.7</v>
      </c>
      <c r="K36" s="28">
        <v>7.95</v>
      </c>
      <c r="L36" s="54"/>
      <c r="M36" s="24">
        <f t="shared" si="6"/>
        <v>10.65</v>
      </c>
      <c r="N36" s="27">
        <v>4.6</v>
      </c>
      <c r="O36" s="28">
        <v>6.9</v>
      </c>
      <c r="P36" s="54">
        <v>0.1</v>
      </c>
      <c r="Q36" s="24">
        <f t="shared" si="7"/>
        <v>11.4</v>
      </c>
      <c r="R36" s="27">
        <v>4.7</v>
      </c>
      <c r="S36" s="28">
        <v>6.7</v>
      </c>
      <c r="T36" s="54">
        <v>0.3</v>
      </c>
      <c r="U36" s="24">
        <f t="shared" si="8"/>
        <v>11.1</v>
      </c>
      <c r="V36" s="26">
        <f t="shared" si="9"/>
        <v>46.05</v>
      </c>
      <c r="W36" s="8"/>
    </row>
    <row r="37" spans="1:23" ht="15.75">
      <c r="A37" s="36" t="s">
        <v>5</v>
      </c>
      <c r="B37" s="50" t="s">
        <v>214</v>
      </c>
      <c r="C37" s="47" t="s">
        <v>39</v>
      </c>
      <c r="D37" s="72">
        <v>2001</v>
      </c>
      <c r="E37" s="72" t="s">
        <v>196</v>
      </c>
      <c r="F37" s="27">
        <v>4.2</v>
      </c>
      <c r="G37" s="28">
        <v>7.45</v>
      </c>
      <c r="H37" s="54">
        <v>0.3</v>
      </c>
      <c r="I37" s="24">
        <f t="shared" si="5"/>
        <v>11.35</v>
      </c>
      <c r="J37" s="27">
        <v>4.9</v>
      </c>
      <c r="K37" s="28">
        <v>6.8</v>
      </c>
      <c r="L37" s="54"/>
      <c r="M37" s="24">
        <f t="shared" si="6"/>
        <v>11.7</v>
      </c>
      <c r="N37" s="27">
        <v>5</v>
      </c>
      <c r="O37" s="28">
        <v>6.2</v>
      </c>
      <c r="P37" s="54"/>
      <c r="Q37" s="24">
        <f t="shared" si="7"/>
        <v>11.2</v>
      </c>
      <c r="R37" s="27">
        <v>3.9</v>
      </c>
      <c r="S37" s="28">
        <v>7.7</v>
      </c>
      <c r="T37" s="54"/>
      <c r="U37" s="24">
        <f t="shared" si="8"/>
        <v>11.6</v>
      </c>
      <c r="V37" s="26">
        <f t="shared" si="9"/>
        <v>45.85</v>
      </c>
      <c r="W37" s="8"/>
    </row>
    <row r="38" spans="1:22" ht="15.75">
      <c r="A38" s="36" t="s">
        <v>6</v>
      </c>
      <c r="B38" s="50" t="s">
        <v>222</v>
      </c>
      <c r="C38" s="47" t="s">
        <v>215</v>
      </c>
      <c r="D38" s="72">
        <v>2000</v>
      </c>
      <c r="E38" s="72" t="s">
        <v>196</v>
      </c>
      <c r="F38" s="27">
        <v>4.2</v>
      </c>
      <c r="G38" s="28">
        <v>7.85</v>
      </c>
      <c r="H38" s="54"/>
      <c r="I38" s="24">
        <f t="shared" si="5"/>
        <v>12.05</v>
      </c>
      <c r="J38" s="27">
        <v>3.7</v>
      </c>
      <c r="K38" s="28">
        <v>5.65</v>
      </c>
      <c r="L38" s="54"/>
      <c r="M38" s="24">
        <f t="shared" si="6"/>
        <v>9.350000000000001</v>
      </c>
      <c r="N38" s="27">
        <v>5.2</v>
      </c>
      <c r="O38" s="28">
        <v>5.55</v>
      </c>
      <c r="P38" s="54">
        <v>0.1</v>
      </c>
      <c r="Q38" s="24">
        <f t="shared" si="7"/>
        <v>10.65</v>
      </c>
      <c r="R38" s="27">
        <v>4.1</v>
      </c>
      <c r="S38" s="28">
        <v>6.65</v>
      </c>
      <c r="T38" s="54"/>
      <c r="U38" s="24">
        <f t="shared" si="8"/>
        <v>10.75</v>
      </c>
      <c r="V38" s="26">
        <f t="shared" si="9"/>
        <v>42.800000000000004</v>
      </c>
    </row>
    <row r="39" spans="1:22" ht="15.75">
      <c r="A39" s="36" t="s">
        <v>7</v>
      </c>
      <c r="B39" s="99" t="s">
        <v>52</v>
      </c>
      <c r="C39" s="67" t="s">
        <v>53</v>
      </c>
      <c r="D39" s="73">
        <v>2001</v>
      </c>
      <c r="E39" s="73" t="s">
        <v>83</v>
      </c>
      <c r="F39" s="27">
        <v>3.8</v>
      </c>
      <c r="G39" s="28">
        <v>7.65</v>
      </c>
      <c r="H39" s="54"/>
      <c r="I39" s="24">
        <f t="shared" si="5"/>
        <v>11.45</v>
      </c>
      <c r="J39" s="27">
        <v>2.3</v>
      </c>
      <c r="K39" s="28">
        <v>7.6</v>
      </c>
      <c r="L39" s="54"/>
      <c r="M39" s="24">
        <f t="shared" si="6"/>
        <v>9.899999999999999</v>
      </c>
      <c r="N39" s="27">
        <v>4.1</v>
      </c>
      <c r="O39" s="28">
        <v>5.1</v>
      </c>
      <c r="P39" s="54">
        <v>0.1</v>
      </c>
      <c r="Q39" s="24">
        <f t="shared" si="7"/>
        <v>9.1</v>
      </c>
      <c r="R39" s="27">
        <v>3.2</v>
      </c>
      <c r="S39" s="28">
        <v>7.3</v>
      </c>
      <c r="T39" s="54"/>
      <c r="U39" s="24">
        <f t="shared" si="8"/>
        <v>10.5</v>
      </c>
      <c r="V39" s="26">
        <f t="shared" si="9"/>
        <v>40.949999999999996</v>
      </c>
    </row>
    <row r="40" spans="1:22" ht="15.75">
      <c r="A40" s="36" t="s">
        <v>8</v>
      </c>
      <c r="B40" s="100" t="s">
        <v>172</v>
      </c>
      <c r="C40" s="68" t="s">
        <v>59</v>
      </c>
      <c r="D40" s="72">
        <v>2001</v>
      </c>
      <c r="E40" s="74" t="s">
        <v>213</v>
      </c>
      <c r="F40" s="27">
        <v>4.2</v>
      </c>
      <c r="G40" s="28">
        <v>7.55</v>
      </c>
      <c r="H40" s="54"/>
      <c r="I40" s="24">
        <f t="shared" si="5"/>
        <v>11.75</v>
      </c>
      <c r="J40" s="27">
        <v>2.2</v>
      </c>
      <c r="K40" s="28">
        <v>2.7</v>
      </c>
      <c r="L40" s="54"/>
      <c r="M40" s="24">
        <f t="shared" si="6"/>
        <v>4.9</v>
      </c>
      <c r="N40" s="27">
        <v>4</v>
      </c>
      <c r="O40" s="28">
        <v>6.25</v>
      </c>
      <c r="P40" s="54"/>
      <c r="Q40" s="24">
        <f t="shared" si="7"/>
        <v>10.25</v>
      </c>
      <c r="R40" s="27">
        <v>3.5</v>
      </c>
      <c r="S40" s="28">
        <v>6.3</v>
      </c>
      <c r="T40" s="54"/>
      <c r="U40" s="24">
        <f t="shared" si="8"/>
        <v>9.8</v>
      </c>
      <c r="V40" s="26">
        <f t="shared" si="9"/>
        <v>36.7</v>
      </c>
    </row>
  </sheetData>
  <sheetProtection/>
  <mergeCells count="15">
    <mergeCell ref="A28:W28"/>
    <mergeCell ref="A30:W30"/>
    <mergeCell ref="B31:C31"/>
    <mergeCell ref="F31:I31"/>
    <mergeCell ref="J31:M31"/>
    <mergeCell ref="N31:Q31"/>
    <mergeCell ref="R31:U31"/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5748031496062992" right="0.1968503937007874" top="0.5511811023622047" bottom="0.2755905511811024" header="0.31496062992125984" footer="0.275590551181102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4">
      <selection activeCell="N19" sqref="N19"/>
    </sheetView>
  </sheetViews>
  <sheetFormatPr defaultColWidth="9.00390625" defaultRowHeight="12.75"/>
  <cols>
    <col min="1" max="2" width="9.125" style="39" customWidth="1"/>
    <col min="3" max="3" width="9.125" style="61" customWidth="1"/>
    <col min="4" max="4" width="10.75390625" style="39" customWidth="1"/>
    <col min="5" max="5" width="9.125" style="39" customWidth="1"/>
    <col min="6" max="6" width="9.125" style="61" customWidth="1"/>
    <col min="7" max="8" width="9.125" style="39" customWidth="1"/>
    <col min="9" max="9" width="6.375" style="61" customWidth="1"/>
    <col min="10" max="10" width="13.125" style="39" customWidth="1"/>
    <col min="11" max="11" width="9.125" style="39" customWidth="1"/>
    <col min="12" max="12" width="7.375" style="61" customWidth="1"/>
    <col min="13" max="13" width="13.875" style="39" customWidth="1"/>
    <col min="14" max="16384" width="9.125" style="39" customWidth="1"/>
  </cols>
  <sheetData>
    <row r="1" spans="1:2" ht="12.75">
      <c r="A1" s="39" t="s">
        <v>148</v>
      </c>
      <c r="B1" s="39" t="s">
        <v>174</v>
      </c>
    </row>
    <row r="2" spans="2:13" s="62" customFormat="1" ht="15">
      <c r="B2" s="62" t="s">
        <v>30</v>
      </c>
      <c r="C2" s="63"/>
      <c r="D2" s="62" t="s">
        <v>65</v>
      </c>
      <c r="F2" s="63"/>
      <c r="G2" s="62" t="s">
        <v>66</v>
      </c>
      <c r="I2" s="63"/>
      <c r="J2" s="62" t="s">
        <v>71</v>
      </c>
      <c r="L2" s="63"/>
      <c r="M2" s="62" t="s">
        <v>72</v>
      </c>
    </row>
    <row r="3" spans="3:13" ht="15">
      <c r="C3" s="61" t="s">
        <v>175</v>
      </c>
      <c r="D3" s="39" t="s">
        <v>68</v>
      </c>
      <c r="F3" s="61" t="s">
        <v>175</v>
      </c>
      <c r="G3" s="39" t="s">
        <v>176</v>
      </c>
      <c r="I3" s="61" t="s">
        <v>177</v>
      </c>
      <c r="J3" s="39" t="s">
        <v>178</v>
      </c>
      <c r="L3" s="63" t="s">
        <v>177</v>
      </c>
      <c r="M3" s="39" t="s">
        <v>173</v>
      </c>
    </row>
    <row r="4" spans="3:13" ht="12.75">
      <c r="C4" s="61" t="s">
        <v>175</v>
      </c>
      <c r="D4" s="39" t="s">
        <v>179</v>
      </c>
      <c r="F4" s="61" t="s">
        <v>175</v>
      </c>
      <c r="G4" s="39" t="s">
        <v>180</v>
      </c>
      <c r="I4" s="61" t="s">
        <v>175</v>
      </c>
      <c r="J4" s="39" t="s">
        <v>181</v>
      </c>
      <c r="L4" s="61" t="s">
        <v>175</v>
      </c>
      <c r="M4" s="39" t="s">
        <v>61</v>
      </c>
    </row>
    <row r="5" spans="3:13" ht="12.75">
      <c r="C5" s="61" t="s">
        <v>175</v>
      </c>
      <c r="D5" s="39" t="s">
        <v>182</v>
      </c>
      <c r="F5" s="61" t="s">
        <v>183</v>
      </c>
      <c r="G5" s="39" t="s">
        <v>184</v>
      </c>
      <c r="I5" s="61" t="s">
        <v>183</v>
      </c>
      <c r="J5" s="39" t="s">
        <v>75</v>
      </c>
      <c r="L5" s="61" t="s">
        <v>175</v>
      </c>
      <c r="M5" s="39" t="s">
        <v>185</v>
      </c>
    </row>
    <row r="6" spans="3:13" ht="12.75">
      <c r="C6" s="61" t="s">
        <v>183</v>
      </c>
      <c r="D6" s="39" t="s">
        <v>186</v>
      </c>
      <c r="F6" s="61" t="s">
        <v>183</v>
      </c>
      <c r="G6" s="39" t="s">
        <v>48</v>
      </c>
      <c r="I6" s="61" t="s">
        <v>183</v>
      </c>
      <c r="J6" s="39" t="s">
        <v>74</v>
      </c>
      <c r="L6" s="61" t="s">
        <v>183</v>
      </c>
      <c r="M6" s="39" t="s">
        <v>187</v>
      </c>
    </row>
    <row r="7" ht="12.75">
      <c r="M7" s="39" t="s">
        <v>188</v>
      </c>
    </row>
    <row r="13" ht="12.75">
      <c r="P13" s="39" t="s">
        <v>190</v>
      </c>
    </row>
    <row r="14" spans="2:16" ht="12.75">
      <c r="B14" s="39" t="s">
        <v>189</v>
      </c>
      <c r="D14" s="39" t="s">
        <v>68</v>
      </c>
      <c r="G14" s="39" t="s">
        <v>180</v>
      </c>
      <c r="J14" s="39" t="s">
        <v>181</v>
      </c>
      <c r="M14" s="39" t="s">
        <v>61</v>
      </c>
      <c r="P14" s="39" t="s">
        <v>191</v>
      </c>
    </row>
    <row r="15" spans="4:16" ht="12.75">
      <c r="D15" s="39" t="s">
        <v>179</v>
      </c>
      <c r="G15" s="39" t="s">
        <v>75</v>
      </c>
      <c r="J15" s="39" t="s">
        <v>182</v>
      </c>
      <c r="M15" s="39" t="s">
        <v>185</v>
      </c>
      <c r="P15" s="39" t="s">
        <v>193</v>
      </c>
    </row>
    <row r="16" spans="4:16" ht="12.75">
      <c r="D16" s="39" t="s">
        <v>186</v>
      </c>
      <c r="G16" s="39" t="s">
        <v>192</v>
      </c>
      <c r="J16" s="39" t="s">
        <v>74</v>
      </c>
      <c r="M16" s="39" t="s">
        <v>188</v>
      </c>
      <c r="P16" s="39" t="s">
        <v>173</v>
      </c>
    </row>
    <row r="17" spans="7:16" ht="12.75">
      <c r="G17" s="39" t="s">
        <v>48</v>
      </c>
      <c r="M17" s="39" t="s">
        <v>187</v>
      </c>
      <c r="P17" s="39" t="s">
        <v>178</v>
      </c>
    </row>
    <row r="18" ht="12.75">
      <c r="P18" s="39" t="s">
        <v>194</v>
      </c>
    </row>
    <row r="19" ht="12.75">
      <c r="P19" s="39" t="s">
        <v>195</v>
      </c>
    </row>
    <row r="23" spans="2:14" ht="15">
      <c r="B23" s="39" t="s">
        <v>28</v>
      </c>
      <c r="D23" s="62" t="s">
        <v>65</v>
      </c>
      <c r="E23" s="62"/>
      <c r="F23" s="63"/>
      <c r="G23" s="62" t="s">
        <v>66</v>
      </c>
      <c r="H23" s="62"/>
      <c r="I23" s="63"/>
      <c r="J23" s="62" t="s">
        <v>71</v>
      </c>
      <c r="K23" s="62"/>
      <c r="L23" s="63"/>
      <c r="M23" s="62" t="s">
        <v>72</v>
      </c>
      <c r="N23" s="62"/>
    </row>
    <row r="24" spans="4:13" ht="15">
      <c r="D24" s="39" t="s">
        <v>68</v>
      </c>
      <c r="G24" s="39" t="s">
        <v>176</v>
      </c>
      <c r="J24" s="39" t="s">
        <v>178</v>
      </c>
      <c r="L24" s="63"/>
      <c r="M24" s="39" t="s">
        <v>173</v>
      </c>
    </row>
    <row r="25" spans="4:13" ht="12.75">
      <c r="D25" s="39" t="s">
        <v>179</v>
      </c>
      <c r="G25" s="39" t="s">
        <v>180</v>
      </c>
      <c r="J25" s="39" t="s">
        <v>181</v>
      </c>
      <c r="M25" s="39" t="s">
        <v>61</v>
      </c>
    </row>
    <row r="26" spans="4:13" ht="12.75">
      <c r="D26" s="39" t="s">
        <v>186</v>
      </c>
      <c r="G26" s="39" t="s">
        <v>192</v>
      </c>
      <c r="J26" s="39" t="s">
        <v>75</v>
      </c>
      <c r="M26" s="39" t="s">
        <v>185</v>
      </c>
    </row>
    <row r="27" spans="4:13" ht="12.75">
      <c r="D27" s="39" t="s">
        <v>182</v>
      </c>
      <c r="G27" s="39" t="s">
        <v>188</v>
      </c>
      <c r="J27" s="39" t="s">
        <v>74</v>
      </c>
      <c r="M27" s="39" t="s">
        <v>187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 </cp:lastModifiedBy>
  <cp:lastPrinted>2015-05-08T18:16:53Z</cp:lastPrinted>
  <dcterms:created xsi:type="dcterms:W3CDTF">2001-09-20T05:51:40Z</dcterms:created>
  <dcterms:modified xsi:type="dcterms:W3CDTF">2015-05-09T05:15:17Z</dcterms:modified>
  <cp:category/>
  <cp:version/>
  <cp:contentType/>
  <cp:contentStatus/>
</cp:coreProperties>
</file>